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AWL/Documents/DIGITALSTAGE/MyBiND10_Sites/9/_userdata/"/>
    </mc:Choice>
  </mc:AlternateContent>
  <xr:revisionPtr revIDLastSave="0" documentId="13_ncr:1_{1D25C80E-7D19-7D4F-8732-B12943A62248}" xr6:coauthVersionLast="36" xr6:coauthVersionMax="36" xr10:uidLastSave="{00000000-0000-0000-0000-000000000000}"/>
  <bookViews>
    <workbookView xWindow="5940" yWindow="480" windowWidth="22860" windowHeight="17520" xr2:uid="{AC018D01-4BD0-1248-851C-5721B0879E6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C15" i="1" l="1"/>
  <c r="G17" i="1" l="1"/>
  <c r="G18" i="1"/>
  <c r="G19" i="1"/>
  <c r="G20" i="1"/>
  <c r="G21" i="1"/>
  <c r="G22" i="1"/>
  <c r="G23" i="1"/>
  <c r="G24" i="1"/>
  <c r="G25" i="1"/>
  <c r="G26" i="1"/>
  <c r="G27" i="1"/>
  <c r="G29" i="1"/>
  <c r="G30" i="1"/>
  <c r="G31" i="1"/>
  <c r="G32" i="1"/>
  <c r="G33" i="1"/>
  <c r="G34" i="1"/>
  <c r="G35" i="1"/>
  <c r="G36" i="1"/>
  <c r="G37" i="1"/>
  <c r="G38" i="1"/>
  <c r="G39" i="1"/>
  <c r="G40" i="1"/>
  <c r="G41" i="1"/>
  <c r="G42" i="1"/>
  <c r="G43" i="1"/>
  <c r="G44" i="1"/>
  <c r="G45" i="1"/>
  <c r="G46" i="1"/>
  <c r="G47" i="1"/>
  <c r="G48" i="1"/>
  <c r="G4" i="1"/>
  <c r="G5" i="1"/>
  <c r="G6" i="1"/>
  <c r="G7" i="1"/>
  <c r="G8" i="1"/>
  <c r="G9" i="1"/>
  <c r="G10" i="1"/>
  <c r="G11" i="1"/>
  <c r="G12" i="1"/>
  <c r="G13" i="1"/>
  <c r="G14" i="1"/>
  <c r="G16" i="1" l="1"/>
  <c r="G3" i="1"/>
  <c r="G15" i="1"/>
  <c r="C49" i="1" l="1"/>
</calcChain>
</file>

<file path=xl/sharedStrings.xml><?xml version="1.0" encoding="utf-8"?>
<sst xmlns="http://schemas.openxmlformats.org/spreadsheetml/2006/main" count="118" uniqueCount="66">
  <si>
    <t>泊</t>
    <rPh sb="0" eb="1">
      <t>ハク</t>
    </rPh>
    <phoneticPr fontId="1"/>
  </si>
  <si>
    <t>食</t>
    <rPh sb="0" eb="1">
      <t>ショク</t>
    </rPh>
    <phoneticPr fontId="1"/>
  </si>
  <si>
    <t>夕定食</t>
    <rPh sb="0" eb="3">
      <t>ユウチョウショク</t>
    </rPh>
    <phoneticPr fontId="1"/>
  </si>
  <si>
    <t>昼定食</t>
    <rPh sb="0" eb="1">
      <t>ヒルチョウショク</t>
    </rPh>
    <phoneticPr fontId="1"/>
  </si>
  <si>
    <t>単価（円）</t>
    <rPh sb="0" eb="2">
      <t>タンカ</t>
    </rPh>
    <phoneticPr fontId="1"/>
  </si>
  <si>
    <t>小計（円）</t>
    <phoneticPr fontId="1"/>
  </si>
  <si>
    <t>総計</t>
    <rPh sb="0" eb="2">
      <t>ソウケイ</t>
    </rPh>
    <phoneticPr fontId="1"/>
  </si>
  <si>
    <t>鉾杉膳</t>
    <phoneticPr fontId="1"/>
  </si>
  <si>
    <t>北山膳</t>
    <phoneticPr fontId="1"/>
  </si>
  <si>
    <t>大杉膳</t>
    <rPh sb="0" eb="1">
      <t>オオスギゼン</t>
    </rPh>
    <phoneticPr fontId="1"/>
  </si>
  <si>
    <t>オードブル</t>
    <phoneticPr fontId="1"/>
  </si>
  <si>
    <t>和風膳</t>
    <rPh sb="0" eb="1">
      <t>ゼン</t>
    </rPh>
    <phoneticPr fontId="1"/>
  </si>
  <si>
    <t>洋風膳</t>
    <phoneticPr fontId="1"/>
  </si>
  <si>
    <t>ゼミ鍋</t>
    <rPh sb="0" eb="1">
      <t>ナベ</t>
    </rPh>
    <phoneticPr fontId="1"/>
  </si>
  <si>
    <t>寄せ鍋</t>
    <phoneticPr fontId="1"/>
  </si>
  <si>
    <t>ボタン鍋</t>
    <phoneticPr fontId="1"/>
  </si>
  <si>
    <t>おにぎり</t>
    <phoneticPr fontId="1"/>
  </si>
  <si>
    <t>サンドイッチ</t>
    <phoneticPr fontId="1"/>
  </si>
  <si>
    <t>個</t>
    <rPh sb="0" eb="1">
      <t>コ</t>
    </rPh>
    <phoneticPr fontId="1"/>
  </si>
  <si>
    <t>京都市宿泊利用税</t>
    <rPh sb="0" eb="3">
      <t>シュクハクリヨウゼイ</t>
    </rPh>
    <phoneticPr fontId="1"/>
  </si>
  <si>
    <t>人</t>
    <rPh sb="0" eb="1">
      <t>ニン</t>
    </rPh>
    <phoneticPr fontId="1"/>
  </si>
  <si>
    <t>数量</t>
    <rPh sb="0" eb="2">
      <t>スウリョウ</t>
    </rPh>
    <phoneticPr fontId="1"/>
  </si>
  <si>
    <t>円</t>
    <rPh sb="0" eb="1">
      <t>¥</t>
    </rPh>
    <phoneticPr fontId="1"/>
  </si>
  <si>
    <t>〈 お見積計算書 〉</t>
    <rPh sb="0" eb="10">
      <t>ケイサンショ</t>
    </rPh>
    <phoneticPr fontId="1"/>
  </si>
  <si>
    <t>一般宿泊（シングルルーム）</t>
    <rPh sb="0" eb="4">
      <t>（シュクハク</t>
    </rPh>
    <phoneticPr fontId="1"/>
  </si>
  <si>
    <t>大学・専門学校生宿泊（シングルルーム）</t>
    <rPh sb="0" eb="2">
      <t>シュクハク</t>
    </rPh>
    <phoneticPr fontId="1"/>
  </si>
  <si>
    <t>高校生宿泊（シングルルーム）</t>
    <rPh sb="0" eb="2">
      <t>シュクハク</t>
    </rPh>
    <phoneticPr fontId="1"/>
  </si>
  <si>
    <t>一般宿泊（２名様以上で１室ご利用）</t>
    <rPh sb="0" eb="4">
      <t>（シュクハク</t>
    </rPh>
    <phoneticPr fontId="1"/>
  </si>
  <si>
    <t>大学・専門学校生宿泊（２名様以上で１室ご利用）</t>
    <rPh sb="0" eb="2">
      <t>・シュクハク</t>
    </rPh>
    <phoneticPr fontId="1"/>
  </si>
  <si>
    <t>高校生宿泊（２名様以上で１室ご利用）</t>
    <rPh sb="0" eb="18">
      <t>シュクハク</t>
    </rPh>
    <phoneticPr fontId="1"/>
  </si>
  <si>
    <t>一般宿泊（２名様以上の部屋をお１人でご利用）</t>
    <rPh sb="0" eb="4">
      <t>（シュクハク</t>
    </rPh>
    <phoneticPr fontId="1"/>
  </si>
  <si>
    <t>大学・専門学校生宿泊（２名様以上の部屋をお１人でご利用）</t>
    <rPh sb="0" eb="2">
      <t>・シュクハク</t>
    </rPh>
    <phoneticPr fontId="1"/>
  </si>
  <si>
    <t>高校生宿泊（２名様以上の部屋をお１人でご利用）</t>
    <rPh sb="0" eb="2">
      <t>・シュクハク</t>
    </rPh>
    <phoneticPr fontId="1"/>
  </si>
  <si>
    <t>人数</t>
    <rPh sb="0" eb="2">
      <t>ニンズウ</t>
    </rPh>
    <phoneticPr fontId="1"/>
  </si>
  <si>
    <t>朝定食</t>
    <rPh sb="0" eb="3">
      <t>チョウショク</t>
    </rPh>
    <phoneticPr fontId="1"/>
  </si>
  <si>
    <t>※すべて消費税込みの料金です。</t>
    <phoneticPr fontId="1"/>
  </si>
  <si>
    <t>※小・中学生、高校生の研修室利用料は大学生料金のほぼ半額です。</t>
    <rPh sb="0" eb="31">
      <t>センモンガッコウセイ</t>
    </rPh>
    <phoneticPr fontId="1"/>
  </si>
  <si>
    <t>※研修室の利用料にも大学・専門学校生用と一般用がありますのでご注意ください。</t>
    <rPh sb="0" eb="38">
      <t>センモンガッコウセイ</t>
    </rPh>
    <phoneticPr fontId="1"/>
  </si>
  <si>
    <t>小・中学生宿泊（２名様以上で１室ご利用）</t>
    <rPh sb="0" eb="20">
      <t>シュクハク</t>
    </rPh>
    <phoneticPr fontId="1"/>
  </si>
  <si>
    <t>小・中学生宿泊（２名様以上の部屋をお１人でご利用）</t>
    <rPh sb="0" eb="25">
      <t>・シュクハク</t>
    </rPh>
    <phoneticPr fontId="1"/>
  </si>
  <si>
    <t>小・中学生宿泊（シングルルーム）</t>
    <rPh sb="0" eb="16">
      <t>シュクハク</t>
    </rPh>
    <phoneticPr fontId="1"/>
  </si>
  <si>
    <t>本</t>
    <rPh sb="0" eb="1">
      <t>ホｎ</t>
    </rPh>
    <phoneticPr fontId="1"/>
  </si>
  <si>
    <t>日本酒（180ml）</t>
    <phoneticPr fontId="1"/>
  </si>
  <si>
    <t>日本酒（一升瓶）</t>
    <rPh sb="0" eb="3">
      <t>イッショウビｎ</t>
    </rPh>
    <phoneticPr fontId="1"/>
  </si>
  <si>
    <t>ジュース（1.5ℓ ペットボトル）</t>
    <rPh sb="0" eb="1">
      <t>リットル</t>
    </rPh>
    <phoneticPr fontId="1"/>
  </si>
  <si>
    <t>ウーロン茶（2ℓ ペットボトル）</t>
    <phoneticPr fontId="1"/>
  </si>
  <si>
    <t>コーヒー・紅茶・カフェオレ</t>
    <rPh sb="0" eb="2">
      <t>コウチャ</t>
    </rPh>
    <phoneticPr fontId="1"/>
  </si>
  <si>
    <t>杯</t>
    <rPh sb="0" eb="1">
      <t>ハイ</t>
    </rPh>
    <phoneticPr fontId="1"/>
  </si>
  <si>
    <t>バーベキュー（一般）</t>
    <rPh sb="0" eb="1">
      <t>ヨウ</t>
    </rPh>
    <phoneticPr fontId="1"/>
  </si>
  <si>
    <t>バーベキュー（大学生以下）</t>
    <rPh sb="0" eb="2">
      <t>（</t>
    </rPh>
    <phoneticPr fontId="1"/>
  </si>
  <si>
    <t>ビール（500mℓ 瓶）</t>
    <rPh sb="0" eb="1">
      <t>ビｎ</t>
    </rPh>
    <phoneticPr fontId="1"/>
  </si>
  <si>
    <t>ビール（500mℓ 缶）</t>
    <rPh sb="0" eb="1">
      <t>ビｎ</t>
    </rPh>
    <phoneticPr fontId="1"/>
  </si>
  <si>
    <t>冷酒（花ふる里 720mℓ）</t>
    <rPh sb="0" eb="2">
      <t>レイシュ</t>
    </rPh>
    <phoneticPr fontId="1"/>
  </si>
  <si>
    <t>ノンアルコールビール（334mℓ 瓶）</t>
    <rPh sb="0" eb="19">
      <t>ビｎ</t>
    </rPh>
    <phoneticPr fontId="1"/>
  </si>
  <si>
    <t>ノンアルコールビール（350mℓ 缶）</t>
    <rPh sb="0" eb="1">
      <t>カンビｎ</t>
    </rPh>
    <phoneticPr fontId="1"/>
  </si>
  <si>
    <t>ワイン（赤・白 720mℓ）</t>
    <rPh sb="0" eb="1">
      <t>アカｋ</t>
    </rPh>
    <phoneticPr fontId="1"/>
  </si>
  <si>
    <t>焼酎 （麦・芋 900mℓ）</t>
    <rPh sb="0" eb="1">
      <t>ムギ</t>
    </rPh>
    <phoneticPr fontId="1"/>
  </si>
  <si>
    <t>ジュース（200mℓ 瓶）</t>
    <rPh sb="0" eb="1">
      <t>リットル</t>
    </rPh>
    <phoneticPr fontId="1"/>
  </si>
  <si>
    <t>ウーロン茶（200mℓ 瓶）</t>
    <phoneticPr fontId="1"/>
  </si>
  <si>
    <t>※研修室、附属設備をご利用の場合は料金表よりご利用分を加算してください。</t>
    <rPh sb="0" eb="2">
      <t>フゾクセセツビ</t>
    </rPh>
    <phoneticPr fontId="1"/>
  </si>
  <si>
    <t>飲み放題（会席・鍋料理・オードブルご利用の場合）</t>
    <rPh sb="0" eb="1">
      <t>（</t>
    </rPh>
    <phoneticPr fontId="1"/>
  </si>
  <si>
    <t>※ご宿泊とお料理はすべて１名様の料金です。</t>
    <rPh sb="0" eb="21">
      <t>メイサマノ</t>
    </rPh>
    <phoneticPr fontId="1"/>
  </si>
  <si>
    <t>名</t>
    <rPh sb="0" eb="1">
      <t>ナ</t>
    </rPh>
    <phoneticPr fontId="1"/>
  </si>
  <si>
    <t>ちゃんこ鍋（一般）</t>
    <phoneticPr fontId="1"/>
  </si>
  <si>
    <t>ちゃんこ鍋（大学生以下）</t>
    <phoneticPr fontId="1"/>
  </si>
  <si>
    <t>※バーベキューとちゃんこ鍋の料金は一般と大学生以下の内容は同じです。</t>
    <rPh sb="0" eb="2">
      <t>リョウキンハ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</si>
</sst>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2"/>
      <color theme="1"/>
      <name val="游ゴシック"/>
      <family val="2"/>
      <charset val="128"/>
      <scheme val="minor"/>
    </font>
    <font>
      <sz val="6"/>
      <name val="游ゴシック"/>
      <family val="2"/>
      <charset val="128"/>
      <scheme val="minor"/>
    </font>
    <font>
      <sz val="12"/>
      <color theme="1"/>
      <name val="ＭＳ ゴシック"/>
      <family val="2"/>
      <charset val="128"/>
    </font>
    <font>
      <b/>
      <sz val="16"/>
      <color theme="1"/>
      <name val="ＭＳ ゴシック"/>
      <family val="2"/>
      <charset val="128"/>
    </font>
    <font>
      <sz val="14"/>
      <color rgb="FFFF0000"/>
      <name val="ＭＳ ゴシック"/>
      <family val="2"/>
      <charset val="128"/>
    </font>
    <font>
      <b/>
      <sz val="16"/>
      <color theme="9" tint="-0.249977111117893"/>
      <name val="ＭＳ ゴシック"/>
      <family val="2"/>
      <charset val="128"/>
    </font>
    <font>
      <sz val="16"/>
      <color theme="1"/>
      <name val="ＭＳ ゴシック"/>
      <family val="2"/>
      <charset val="128"/>
    </font>
    <font>
      <b/>
      <sz val="20"/>
      <color theme="9" tint="-0.249977111117893"/>
      <name val="ＭＳ ゴシック"/>
      <family val="2"/>
      <charset val="128"/>
    </font>
    <font>
      <b/>
      <sz val="12"/>
      <color theme="9" tint="-0.499984740745262"/>
      <name val="ＭＳ ゴシック"/>
      <family val="2"/>
      <charset val="128"/>
    </font>
    <font>
      <sz val="14"/>
      <color theme="9" tint="-0.499984740745262"/>
      <name val="ＭＳ ゴシック"/>
      <family val="2"/>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Protection="1">
      <alignment vertical="center"/>
      <protection locked="0"/>
    </xf>
    <xf numFmtId="176" fontId="2" fillId="0" borderId="1"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176" fontId="0" fillId="0" borderId="0" xfId="0" applyNumberFormat="1" applyProtection="1">
      <alignment vertical="center"/>
      <protection locked="0"/>
    </xf>
    <xf numFmtId="0" fontId="0" fillId="0" borderId="0" xfId="0" applyAlignment="1" applyProtection="1">
      <alignment horizontal="center" vertical="center"/>
      <protection locked="0"/>
    </xf>
    <xf numFmtId="176" fontId="2" fillId="0" borderId="1" xfId="0" applyNumberFormat="1" applyFont="1" applyBorder="1" applyProtection="1">
      <alignment vertical="center"/>
    </xf>
    <xf numFmtId="176" fontId="2" fillId="0" borderId="1" xfId="0" applyNumberFormat="1" applyFont="1" applyBorder="1" applyProtection="1">
      <alignment vertical="center"/>
      <protection locked="0"/>
    </xf>
    <xf numFmtId="0" fontId="4" fillId="0" borderId="0" xfId="0" applyFont="1" applyBorder="1" applyAlignment="1" applyProtection="1">
      <alignment vertical="center" wrapText="1"/>
      <protection locked="0"/>
    </xf>
    <xf numFmtId="0" fontId="6" fillId="0" borderId="0" xfId="0" applyFont="1" applyProtection="1">
      <alignment vertical="center"/>
      <protection locked="0"/>
    </xf>
    <xf numFmtId="0" fontId="0" fillId="0" borderId="0" xfId="0" applyBorder="1" applyProtection="1">
      <alignment vertical="center"/>
      <protection locked="0"/>
    </xf>
    <xf numFmtId="176" fontId="2" fillId="0" borderId="0" xfId="0" applyNumberFormat="1" applyFont="1" applyBorder="1" applyAlignment="1" applyProtection="1">
      <alignment horizontal="center" vertical="center"/>
      <protection locked="0"/>
    </xf>
    <xf numFmtId="176" fontId="2" fillId="0" borderId="0" xfId="0" applyNumberFormat="1" applyFont="1" applyBorder="1" applyProtection="1">
      <alignment vertical="center"/>
      <protection locked="0"/>
    </xf>
    <xf numFmtId="0" fontId="6" fillId="0" borderId="0" xfId="0" applyFont="1" applyBorder="1" applyProtection="1">
      <alignment vertical="center"/>
      <protection locked="0"/>
    </xf>
    <xf numFmtId="0" fontId="5" fillId="0" borderId="0" xfId="0" applyFont="1" applyBorder="1" applyAlignment="1" applyProtection="1">
      <alignment vertical="center"/>
      <protection locked="0"/>
    </xf>
    <xf numFmtId="176" fontId="2" fillId="0" borderId="3"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9" fillId="0" borderId="0" xfId="0" applyFont="1" applyBorder="1" applyAlignment="1" applyProtection="1">
      <alignment vertical="center" wrapText="1"/>
      <protection locked="0"/>
    </xf>
    <xf numFmtId="0" fontId="9" fillId="0" borderId="0" xfId="0" applyFont="1" applyProtection="1">
      <alignment vertical="center"/>
      <protection locked="0"/>
    </xf>
    <xf numFmtId="0" fontId="8" fillId="0" borderId="0" xfId="0" applyFont="1" applyAlignment="1" applyProtection="1">
      <alignment horizontal="right" vertical="center"/>
      <protection locked="0"/>
    </xf>
    <xf numFmtId="0" fontId="2" fillId="0" borderId="6" xfId="0" applyFont="1" applyBorder="1" applyProtection="1">
      <alignment vertical="center"/>
      <protection locked="0"/>
    </xf>
    <xf numFmtId="176" fontId="2" fillId="0" borderId="6" xfId="0" applyNumberFormat="1" applyFont="1" applyBorder="1" applyProtection="1">
      <alignment vertical="center"/>
    </xf>
    <xf numFmtId="0" fontId="2" fillId="0" borderId="6" xfId="0" applyFont="1" applyBorder="1" applyAlignment="1" applyProtection="1">
      <alignment horizontal="center" vertical="center"/>
      <protection locked="0"/>
    </xf>
    <xf numFmtId="0" fontId="2" fillId="0" borderId="13" xfId="0" applyFont="1" applyBorder="1" applyProtection="1">
      <alignment vertical="center"/>
      <protection locked="0"/>
    </xf>
    <xf numFmtId="176" fontId="2" fillId="0" borderId="13" xfId="0" applyNumberFormat="1" applyFont="1" applyBorder="1" applyProtection="1">
      <alignment vertical="center"/>
    </xf>
    <xf numFmtId="0" fontId="3" fillId="0" borderId="0" xfId="0"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0" fontId="3" fillId="0" borderId="0" xfId="0"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76" fontId="2" fillId="0" borderId="7" xfId="0" applyNumberFormat="1" applyFont="1" applyBorder="1" applyAlignment="1" applyProtection="1">
      <alignment horizontal="right" vertical="center"/>
      <protection locked="0"/>
    </xf>
    <xf numFmtId="176" fontId="2" fillId="0" borderId="8" xfId="0" applyNumberFormat="1" applyFont="1" applyBorder="1" applyAlignment="1" applyProtection="1">
      <alignment horizontal="right" vertical="center"/>
      <protection locked="0"/>
    </xf>
    <xf numFmtId="176" fontId="2" fillId="0" borderId="9" xfId="0" applyNumberFormat="1" applyFont="1" applyBorder="1" applyAlignment="1" applyProtection="1">
      <alignment horizontal="right" vertical="center"/>
      <protection locked="0"/>
    </xf>
    <xf numFmtId="0" fontId="4" fillId="0" borderId="0" xfId="0" applyFont="1" applyBorder="1" applyAlignment="1" applyProtection="1">
      <alignment horizontal="left" vertical="center" wrapText="1"/>
      <protection locked="0"/>
    </xf>
    <xf numFmtId="176" fontId="2" fillId="0" borderId="10"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2255-27FE-E34B-8597-155FA0D1BEA2}">
  <dimension ref="A1:N59"/>
  <sheetViews>
    <sheetView tabSelected="1" workbookViewId="0">
      <selection activeCell="B20" sqref="B20"/>
    </sheetView>
  </sheetViews>
  <sheetFormatPr baseColWidth="10" defaultRowHeight="20"/>
  <cols>
    <col min="1" max="1" width="65.140625" style="1" customWidth="1"/>
    <col min="2" max="2" width="8.5703125" style="5" customWidth="1"/>
    <col min="3" max="3" width="6.28515625" style="5" customWidth="1"/>
    <col min="4" max="4" width="2.42578125" style="18" customWidth="1"/>
    <col min="5" max="5" width="5.42578125" style="1" customWidth="1"/>
    <col min="6" max="6" width="2.28515625" style="6" customWidth="1"/>
    <col min="7" max="7" width="19.7109375" style="1" customWidth="1"/>
    <col min="8" max="8" width="14.42578125" style="1" customWidth="1"/>
    <col min="9" max="9" width="28.5703125" style="1" customWidth="1"/>
    <col min="10" max="10" width="10.7109375" style="1"/>
    <col min="11" max="11" width="4.28515625" style="1" customWidth="1"/>
    <col min="12" max="12" width="2.7109375" style="1" customWidth="1"/>
    <col min="13" max="13" width="14.42578125" style="1" customWidth="1"/>
    <col min="14" max="16384" width="10.7109375" style="1"/>
  </cols>
  <sheetData>
    <row r="1" spans="1:14" ht="41" customHeight="1">
      <c r="A1" s="33" t="s">
        <v>23</v>
      </c>
      <c r="B1" s="33"/>
      <c r="C1" s="33"/>
      <c r="D1" s="33"/>
      <c r="E1" s="33"/>
      <c r="F1" s="33"/>
      <c r="G1" s="33"/>
      <c r="I1" s="15"/>
      <c r="J1" s="15"/>
      <c r="K1" s="15"/>
      <c r="L1" s="15"/>
      <c r="M1" s="15"/>
      <c r="N1" s="11"/>
    </row>
    <row r="2" spans="1:14">
      <c r="A2" s="21" t="s">
        <v>61</v>
      </c>
      <c r="B2" s="2" t="s">
        <v>4</v>
      </c>
      <c r="C2" s="16" t="s">
        <v>33</v>
      </c>
      <c r="D2" s="16"/>
      <c r="E2" s="36" t="s">
        <v>21</v>
      </c>
      <c r="F2" s="37"/>
      <c r="G2" s="2" t="s">
        <v>5</v>
      </c>
      <c r="I2" s="15"/>
      <c r="J2" s="15"/>
      <c r="K2" s="15"/>
      <c r="L2" s="15"/>
      <c r="M2" s="12"/>
      <c r="N2" s="11"/>
    </row>
    <row r="3" spans="1:14">
      <c r="A3" s="3" t="s">
        <v>27</v>
      </c>
      <c r="B3" s="7">
        <v>2750</v>
      </c>
      <c r="C3" s="8"/>
      <c r="D3" s="2" t="s">
        <v>62</v>
      </c>
      <c r="E3" s="3"/>
      <c r="F3" s="4" t="s">
        <v>0</v>
      </c>
      <c r="G3" s="7">
        <f>B3*C3*E3</f>
        <v>0</v>
      </c>
      <c r="I3" s="15"/>
      <c r="J3" s="15"/>
      <c r="K3" s="15"/>
      <c r="L3" s="15"/>
      <c r="M3" s="12"/>
      <c r="N3" s="11"/>
    </row>
    <row r="4" spans="1:14">
      <c r="A4" s="3" t="s">
        <v>30</v>
      </c>
      <c r="B4" s="7">
        <v>3750</v>
      </c>
      <c r="C4" s="8"/>
      <c r="D4" s="2" t="s">
        <v>62</v>
      </c>
      <c r="E4" s="3"/>
      <c r="F4" s="4" t="s">
        <v>0</v>
      </c>
      <c r="G4" s="7">
        <f t="shared" ref="G4:G14" si="0">B4*C4*E4</f>
        <v>0</v>
      </c>
      <c r="I4" s="15"/>
      <c r="J4" s="15"/>
      <c r="K4" s="15"/>
      <c r="L4" s="15"/>
      <c r="M4" s="12"/>
      <c r="N4" s="11"/>
    </row>
    <row r="5" spans="1:14">
      <c r="A5" s="3" t="s">
        <v>24</v>
      </c>
      <c r="B5" s="7">
        <v>3050</v>
      </c>
      <c r="C5" s="8"/>
      <c r="D5" s="2" t="s">
        <v>62</v>
      </c>
      <c r="E5" s="3"/>
      <c r="F5" s="4" t="s">
        <v>0</v>
      </c>
      <c r="G5" s="7">
        <f t="shared" si="0"/>
        <v>0</v>
      </c>
      <c r="I5" s="15"/>
      <c r="J5" s="15"/>
      <c r="K5" s="15"/>
      <c r="L5" s="15"/>
      <c r="M5" s="12"/>
      <c r="N5" s="11"/>
    </row>
    <row r="6" spans="1:14">
      <c r="A6" s="3" t="s">
        <v>28</v>
      </c>
      <c r="B6" s="7">
        <v>1800</v>
      </c>
      <c r="C6" s="8"/>
      <c r="D6" s="2" t="s">
        <v>62</v>
      </c>
      <c r="E6" s="3"/>
      <c r="F6" s="4" t="s">
        <v>0</v>
      </c>
      <c r="G6" s="7">
        <f t="shared" si="0"/>
        <v>0</v>
      </c>
      <c r="I6" s="15"/>
      <c r="J6" s="15"/>
      <c r="K6" s="15"/>
      <c r="L6" s="15"/>
      <c r="M6" s="13"/>
      <c r="N6" s="11"/>
    </row>
    <row r="7" spans="1:14">
      <c r="A7" s="3" t="s">
        <v>31</v>
      </c>
      <c r="B7" s="7">
        <v>2500</v>
      </c>
      <c r="C7" s="8"/>
      <c r="D7" s="2" t="s">
        <v>62</v>
      </c>
      <c r="E7" s="3"/>
      <c r="F7" s="4" t="s">
        <v>0</v>
      </c>
      <c r="G7" s="7">
        <f t="shared" si="0"/>
        <v>0</v>
      </c>
      <c r="I7" s="15"/>
      <c r="J7" s="15"/>
      <c r="K7" s="15"/>
      <c r="L7" s="15"/>
      <c r="M7" s="13"/>
      <c r="N7" s="11"/>
    </row>
    <row r="8" spans="1:14">
      <c r="A8" s="3" t="s">
        <v>25</v>
      </c>
      <c r="B8" s="7">
        <v>2000</v>
      </c>
      <c r="C8" s="8"/>
      <c r="D8" s="2" t="s">
        <v>62</v>
      </c>
      <c r="E8" s="3"/>
      <c r="F8" s="4" t="s">
        <v>0</v>
      </c>
      <c r="G8" s="7">
        <f t="shared" si="0"/>
        <v>0</v>
      </c>
      <c r="I8" s="15"/>
      <c r="J8" s="15"/>
      <c r="K8" s="15"/>
      <c r="L8" s="15"/>
      <c r="M8" s="13"/>
      <c r="N8" s="11"/>
    </row>
    <row r="9" spans="1:14">
      <c r="A9" s="3" t="s">
        <v>29</v>
      </c>
      <c r="B9" s="7">
        <v>1500</v>
      </c>
      <c r="C9" s="8"/>
      <c r="D9" s="2" t="s">
        <v>62</v>
      </c>
      <c r="E9" s="3"/>
      <c r="F9" s="4" t="s">
        <v>0</v>
      </c>
      <c r="G9" s="7">
        <f t="shared" si="0"/>
        <v>0</v>
      </c>
      <c r="I9" s="15"/>
      <c r="J9" s="15"/>
      <c r="K9" s="15"/>
      <c r="L9" s="15"/>
      <c r="M9" s="13"/>
      <c r="N9" s="11"/>
    </row>
    <row r="10" spans="1:14">
      <c r="A10" s="3" t="s">
        <v>32</v>
      </c>
      <c r="B10" s="7">
        <v>2000</v>
      </c>
      <c r="C10" s="8"/>
      <c r="D10" s="2" t="s">
        <v>62</v>
      </c>
      <c r="E10" s="3"/>
      <c r="F10" s="4" t="s">
        <v>0</v>
      </c>
      <c r="G10" s="7">
        <f t="shared" si="0"/>
        <v>0</v>
      </c>
      <c r="I10" s="15"/>
      <c r="J10" s="15"/>
      <c r="K10" s="15"/>
      <c r="L10" s="15"/>
      <c r="M10" s="13"/>
      <c r="N10" s="11"/>
    </row>
    <row r="11" spans="1:14">
      <c r="A11" s="3" t="s">
        <v>26</v>
      </c>
      <c r="B11" s="7">
        <v>1600</v>
      </c>
      <c r="C11" s="8"/>
      <c r="D11" s="2" t="s">
        <v>62</v>
      </c>
      <c r="E11" s="3"/>
      <c r="F11" s="4" t="s">
        <v>0</v>
      </c>
      <c r="G11" s="7">
        <f t="shared" si="0"/>
        <v>0</v>
      </c>
      <c r="I11" s="15"/>
      <c r="J11" s="15"/>
      <c r="K11" s="15"/>
      <c r="L11" s="15"/>
      <c r="M11" s="13"/>
      <c r="N11" s="11"/>
    </row>
    <row r="12" spans="1:14">
      <c r="A12" s="3" t="s">
        <v>38</v>
      </c>
      <c r="B12" s="7">
        <v>900</v>
      </c>
      <c r="C12" s="8"/>
      <c r="D12" s="2" t="s">
        <v>62</v>
      </c>
      <c r="E12" s="3"/>
      <c r="F12" s="4" t="s">
        <v>0</v>
      </c>
      <c r="G12" s="7">
        <f t="shared" si="0"/>
        <v>0</v>
      </c>
      <c r="I12" s="15"/>
      <c r="J12" s="15"/>
      <c r="K12" s="15"/>
      <c r="L12" s="15"/>
      <c r="M12" s="13"/>
      <c r="N12" s="11"/>
    </row>
    <row r="13" spans="1:14">
      <c r="A13" s="3" t="s">
        <v>39</v>
      </c>
      <c r="B13" s="7">
        <v>1300</v>
      </c>
      <c r="C13" s="8"/>
      <c r="D13" s="2" t="s">
        <v>62</v>
      </c>
      <c r="E13" s="3"/>
      <c r="F13" s="4" t="s">
        <v>0</v>
      </c>
      <c r="G13" s="7">
        <f t="shared" si="0"/>
        <v>0</v>
      </c>
      <c r="I13" s="15"/>
      <c r="J13" s="15"/>
      <c r="K13" s="15"/>
      <c r="L13" s="15"/>
      <c r="M13" s="13"/>
      <c r="N13" s="11"/>
    </row>
    <row r="14" spans="1:14">
      <c r="A14" s="3" t="s">
        <v>40</v>
      </c>
      <c r="B14" s="7">
        <v>1000</v>
      </c>
      <c r="C14" s="8"/>
      <c r="D14" s="2" t="s">
        <v>62</v>
      </c>
      <c r="E14" s="3"/>
      <c r="F14" s="4" t="s">
        <v>0</v>
      </c>
      <c r="G14" s="7">
        <f t="shared" si="0"/>
        <v>0</v>
      </c>
      <c r="I14" s="15"/>
      <c r="J14" s="15"/>
      <c r="K14" s="15"/>
      <c r="L14" s="15"/>
      <c r="M14" s="13"/>
      <c r="N14" s="11"/>
    </row>
    <row r="15" spans="1:14">
      <c r="A15" s="3" t="s">
        <v>19</v>
      </c>
      <c r="B15" s="7">
        <v>200</v>
      </c>
      <c r="C15" s="7">
        <f>SUM(C3:C14)</f>
        <v>0</v>
      </c>
      <c r="D15" s="2" t="s">
        <v>62</v>
      </c>
      <c r="E15" s="3"/>
      <c r="F15" s="4" t="s">
        <v>0</v>
      </c>
      <c r="G15" s="7">
        <f>B15*C15*E15</f>
        <v>0</v>
      </c>
      <c r="I15" s="15"/>
      <c r="J15" s="15"/>
      <c r="K15" s="15"/>
      <c r="L15" s="15"/>
      <c r="M15" s="13"/>
      <c r="N15" s="11"/>
    </row>
    <row r="16" spans="1:14">
      <c r="A16" s="3" t="s">
        <v>34</v>
      </c>
      <c r="B16" s="7">
        <v>600</v>
      </c>
      <c r="C16" s="30"/>
      <c r="D16" s="31"/>
      <c r="E16" s="32"/>
      <c r="F16" s="4" t="s">
        <v>1</v>
      </c>
      <c r="G16" s="7">
        <f>B16*C16</f>
        <v>0</v>
      </c>
      <c r="I16" s="15"/>
      <c r="J16" s="15"/>
      <c r="K16" s="15"/>
      <c r="L16" s="15"/>
      <c r="M16" s="13"/>
      <c r="N16" s="11"/>
    </row>
    <row r="17" spans="1:14">
      <c r="A17" s="3" t="s">
        <v>3</v>
      </c>
      <c r="B17" s="7">
        <v>800</v>
      </c>
      <c r="C17" s="30"/>
      <c r="D17" s="31"/>
      <c r="E17" s="32"/>
      <c r="F17" s="4" t="s">
        <v>1</v>
      </c>
      <c r="G17" s="7">
        <f t="shared" ref="G17:G48" si="1">B17*C17</f>
        <v>0</v>
      </c>
      <c r="I17" s="15"/>
      <c r="J17" s="15"/>
      <c r="K17" s="15"/>
      <c r="L17" s="15"/>
      <c r="M17" s="13"/>
      <c r="N17" s="11"/>
    </row>
    <row r="18" spans="1:14">
      <c r="A18" s="3" t="s">
        <v>2</v>
      </c>
      <c r="B18" s="7">
        <v>1500</v>
      </c>
      <c r="C18" s="30"/>
      <c r="D18" s="31"/>
      <c r="E18" s="32"/>
      <c r="F18" s="4" t="s">
        <v>1</v>
      </c>
      <c r="G18" s="7">
        <f t="shared" si="1"/>
        <v>0</v>
      </c>
      <c r="I18" s="15"/>
      <c r="J18" s="15"/>
      <c r="K18" s="15"/>
      <c r="L18" s="15"/>
      <c r="M18" s="13"/>
      <c r="N18" s="11"/>
    </row>
    <row r="19" spans="1:14">
      <c r="A19" s="3" t="s">
        <v>48</v>
      </c>
      <c r="B19" s="7">
        <v>3500</v>
      </c>
      <c r="C19" s="30"/>
      <c r="D19" s="31"/>
      <c r="E19" s="32"/>
      <c r="F19" s="4" t="s">
        <v>1</v>
      </c>
      <c r="G19" s="7">
        <f t="shared" si="1"/>
        <v>0</v>
      </c>
      <c r="I19" s="15"/>
      <c r="J19" s="15"/>
      <c r="K19" s="15"/>
      <c r="L19" s="15"/>
      <c r="M19" s="13"/>
      <c r="N19" s="11"/>
    </row>
    <row r="20" spans="1:14">
      <c r="A20" s="3" t="s">
        <v>49</v>
      </c>
      <c r="B20" s="7">
        <v>2500</v>
      </c>
      <c r="C20" s="30"/>
      <c r="D20" s="31"/>
      <c r="E20" s="32"/>
      <c r="F20" s="4" t="s">
        <v>1</v>
      </c>
      <c r="G20" s="7">
        <f t="shared" si="1"/>
        <v>0</v>
      </c>
      <c r="I20" s="15"/>
      <c r="J20" s="15"/>
      <c r="K20" s="15"/>
      <c r="L20" s="15"/>
      <c r="M20" s="13"/>
      <c r="N20" s="11"/>
    </row>
    <row r="21" spans="1:14">
      <c r="A21" s="3" t="s">
        <v>8</v>
      </c>
      <c r="B21" s="7">
        <v>4000</v>
      </c>
      <c r="C21" s="30"/>
      <c r="D21" s="31"/>
      <c r="E21" s="32"/>
      <c r="F21" s="4" t="s">
        <v>1</v>
      </c>
      <c r="G21" s="7">
        <f t="shared" si="1"/>
        <v>0</v>
      </c>
      <c r="I21" s="15"/>
      <c r="J21" s="15"/>
      <c r="K21" s="15"/>
      <c r="L21" s="15"/>
      <c r="M21" s="13"/>
      <c r="N21" s="11"/>
    </row>
    <row r="22" spans="1:14">
      <c r="A22" s="3" t="s">
        <v>7</v>
      </c>
      <c r="B22" s="7">
        <v>5000</v>
      </c>
      <c r="C22" s="30"/>
      <c r="D22" s="31"/>
      <c r="E22" s="32"/>
      <c r="F22" s="4" t="s">
        <v>1</v>
      </c>
      <c r="G22" s="7">
        <f t="shared" si="1"/>
        <v>0</v>
      </c>
      <c r="I22" s="15"/>
      <c r="J22" s="15"/>
      <c r="K22" s="15"/>
      <c r="L22" s="15"/>
      <c r="M22" s="13"/>
      <c r="N22" s="11"/>
    </row>
    <row r="23" spans="1:14">
      <c r="A23" s="3" t="s">
        <v>9</v>
      </c>
      <c r="B23" s="7">
        <v>6000</v>
      </c>
      <c r="C23" s="30"/>
      <c r="D23" s="31"/>
      <c r="E23" s="32"/>
      <c r="F23" s="4" t="s">
        <v>1</v>
      </c>
      <c r="G23" s="7">
        <f t="shared" si="1"/>
        <v>0</v>
      </c>
      <c r="I23" s="15"/>
      <c r="J23" s="15"/>
      <c r="K23" s="15"/>
      <c r="L23" s="15"/>
      <c r="M23" s="13"/>
      <c r="N23" s="11"/>
    </row>
    <row r="24" spans="1:14">
      <c r="A24" s="3" t="s">
        <v>10</v>
      </c>
      <c r="B24" s="7">
        <v>3000</v>
      </c>
      <c r="C24" s="30"/>
      <c r="D24" s="31"/>
      <c r="E24" s="32"/>
      <c r="F24" s="4" t="s">
        <v>1</v>
      </c>
      <c r="G24" s="7">
        <f t="shared" si="1"/>
        <v>0</v>
      </c>
      <c r="I24" s="15"/>
      <c r="J24" s="15"/>
      <c r="K24" s="15"/>
      <c r="L24" s="15"/>
      <c r="M24" s="13"/>
      <c r="N24" s="11"/>
    </row>
    <row r="25" spans="1:14">
      <c r="A25" s="3" t="s">
        <v>11</v>
      </c>
      <c r="B25" s="7">
        <v>2500</v>
      </c>
      <c r="C25" s="30"/>
      <c r="D25" s="31"/>
      <c r="E25" s="32"/>
      <c r="F25" s="4" t="s">
        <v>1</v>
      </c>
      <c r="G25" s="7">
        <f t="shared" si="1"/>
        <v>0</v>
      </c>
      <c r="I25" s="15"/>
      <c r="J25" s="15"/>
      <c r="K25" s="15"/>
      <c r="L25" s="15"/>
      <c r="M25" s="13"/>
      <c r="N25" s="11"/>
    </row>
    <row r="26" spans="1:14">
      <c r="A26" s="3" t="s">
        <v>12</v>
      </c>
      <c r="B26" s="7">
        <v>2500</v>
      </c>
      <c r="C26" s="30"/>
      <c r="D26" s="31"/>
      <c r="E26" s="32"/>
      <c r="F26" s="4" t="s">
        <v>1</v>
      </c>
      <c r="G26" s="7">
        <f t="shared" si="1"/>
        <v>0</v>
      </c>
      <c r="I26" s="15"/>
      <c r="J26" s="15"/>
      <c r="K26" s="15"/>
      <c r="L26" s="15"/>
      <c r="M26" s="13"/>
      <c r="N26" s="11"/>
    </row>
    <row r="27" spans="1:14">
      <c r="A27" s="3" t="s">
        <v>63</v>
      </c>
      <c r="B27" s="7">
        <v>3000</v>
      </c>
      <c r="C27" s="30"/>
      <c r="D27" s="31"/>
      <c r="E27" s="32"/>
      <c r="F27" s="4" t="s">
        <v>1</v>
      </c>
      <c r="G27" s="7">
        <f t="shared" si="1"/>
        <v>0</v>
      </c>
      <c r="I27" s="15"/>
      <c r="J27" s="15"/>
      <c r="K27" s="15"/>
      <c r="L27" s="15"/>
      <c r="M27" s="13"/>
      <c r="N27" s="11"/>
    </row>
    <row r="28" spans="1:14">
      <c r="A28" s="3" t="s">
        <v>64</v>
      </c>
      <c r="B28" s="7">
        <v>2500</v>
      </c>
      <c r="C28" s="30"/>
      <c r="D28" s="31"/>
      <c r="E28" s="32"/>
      <c r="F28" s="4" t="s">
        <v>1</v>
      </c>
      <c r="G28" s="7">
        <f t="shared" ref="G28" si="2">B28*C28</f>
        <v>0</v>
      </c>
      <c r="I28" s="15"/>
      <c r="J28" s="15"/>
      <c r="K28" s="15"/>
      <c r="L28" s="15"/>
      <c r="M28" s="13"/>
      <c r="N28" s="11"/>
    </row>
    <row r="29" spans="1:14">
      <c r="A29" s="3" t="s">
        <v>13</v>
      </c>
      <c r="B29" s="7">
        <v>3500</v>
      </c>
      <c r="C29" s="30"/>
      <c r="D29" s="31"/>
      <c r="E29" s="32"/>
      <c r="F29" s="4" t="s">
        <v>1</v>
      </c>
      <c r="G29" s="7">
        <f t="shared" si="1"/>
        <v>0</v>
      </c>
      <c r="I29" s="15"/>
      <c r="J29" s="15"/>
      <c r="K29" s="15"/>
      <c r="L29" s="15"/>
      <c r="M29" s="13"/>
      <c r="N29" s="11"/>
    </row>
    <row r="30" spans="1:14">
      <c r="A30" s="3" t="s">
        <v>14</v>
      </c>
      <c r="B30" s="7">
        <v>5000</v>
      </c>
      <c r="C30" s="30"/>
      <c r="D30" s="31"/>
      <c r="E30" s="32"/>
      <c r="F30" s="4" t="s">
        <v>1</v>
      </c>
      <c r="G30" s="7">
        <f t="shared" si="1"/>
        <v>0</v>
      </c>
      <c r="I30" s="15"/>
      <c r="J30" s="15"/>
      <c r="K30" s="15"/>
      <c r="L30" s="15"/>
      <c r="M30" s="13"/>
      <c r="N30" s="11"/>
    </row>
    <row r="31" spans="1:14">
      <c r="A31" s="3" t="s">
        <v>15</v>
      </c>
      <c r="B31" s="7">
        <v>6000</v>
      </c>
      <c r="C31" s="30"/>
      <c r="D31" s="31"/>
      <c r="E31" s="32"/>
      <c r="F31" s="4" t="s">
        <v>1</v>
      </c>
      <c r="G31" s="7">
        <f t="shared" si="1"/>
        <v>0</v>
      </c>
      <c r="I31" s="15"/>
      <c r="J31" s="15"/>
      <c r="K31" s="15"/>
      <c r="L31" s="15"/>
      <c r="M31" s="13"/>
      <c r="N31" s="11"/>
    </row>
    <row r="32" spans="1:14">
      <c r="A32" s="3" t="s">
        <v>16</v>
      </c>
      <c r="B32" s="7">
        <v>150</v>
      </c>
      <c r="C32" s="30"/>
      <c r="D32" s="31"/>
      <c r="E32" s="32"/>
      <c r="F32" s="4" t="s">
        <v>18</v>
      </c>
      <c r="G32" s="7">
        <f t="shared" si="1"/>
        <v>0</v>
      </c>
      <c r="I32" s="15"/>
      <c r="J32" s="15"/>
      <c r="K32" s="15"/>
      <c r="L32" s="15"/>
      <c r="M32" s="13"/>
      <c r="N32" s="11"/>
    </row>
    <row r="33" spans="1:14">
      <c r="A33" s="3" t="s">
        <v>17</v>
      </c>
      <c r="B33" s="7">
        <v>300</v>
      </c>
      <c r="C33" s="30"/>
      <c r="D33" s="31"/>
      <c r="E33" s="32"/>
      <c r="F33" s="4" t="s">
        <v>18</v>
      </c>
      <c r="G33" s="7">
        <f t="shared" si="1"/>
        <v>0</v>
      </c>
      <c r="I33" s="15"/>
      <c r="J33" s="15"/>
      <c r="K33" s="15"/>
      <c r="L33" s="15"/>
      <c r="M33" s="13"/>
      <c r="N33" s="11"/>
    </row>
    <row r="34" spans="1:14">
      <c r="A34" s="22" t="s">
        <v>50</v>
      </c>
      <c r="B34" s="23">
        <v>450</v>
      </c>
      <c r="C34" s="38"/>
      <c r="D34" s="39"/>
      <c r="E34" s="40"/>
      <c r="F34" s="24" t="s">
        <v>41</v>
      </c>
      <c r="G34" s="7">
        <f t="shared" si="1"/>
        <v>0</v>
      </c>
      <c r="I34" s="15"/>
      <c r="J34" s="15"/>
      <c r="K34" s="15"/>
      <c r="L34" s="15"/>
      <c r="M34" s="13"/>
      <c r="N34" s="11"/>
    </row>
    <row r="35" spans="1:14">
      <c r="A35" s="22" t="s">
        <v>51</v>
      </c>
      <c r="B35" s="7">
        <v>350</v>
      </c>
      <c r="C35" s="30"/>
      <c r="D35" s="31"/>
      <c r="E35" s="32"/>
      <c r="F35" s="24" t="s">
        <v>41</v>
      </c>
      <c r="G35" s="7">
        <f t="shared" si="1"/>
        <v>0</v>
      </c>
      <c r="I35" s="15"/>
      <c r="J35" s="15"/>
      <c r="K35" s="15"/>
      <c r="L35" s="15"/>
      <c r="M35" s="13"/>
      <c r="N35" s="11"/>
    </row>
    <row r="36" spans="1:14">
      <c r="A36" s="22" t="s">
        <v>42</v>
      </c>
      <c r="B36" s="7">
        <v>350</v>
      </c>
      <c r="C36" s="30"/>
      <c r="D36" s="31"/>
      <c r="E36" s="32"/>
      <c r="F36" s="24" t="s">
        <v>41</v>
      </c>
      <c r="G36" s="7">
        <f t="shared" si="1"/>
        <v>0</v>
      </c>
      <c r="I36" s="15"/>
      <c r="J36" s="15"/>
      <c r="K36" s="15"/>
      <c r="L36" s="15"/>
      <c r="M36" s="13"/>
      <c r="N36" s="11"/>
    </row>
    <row r="37" spans="1:14">
      <c r="A37" s="22" t="s">
        <v>43</v>
      </c>
      <c r="B37" s="7">
        <v>3500</v>
      </c>
      <c r="C37" s="30"/>
      <c r="D37" s="31"/>
      <c r="E37" s="32"/>
      <c r="F37" s="24" t="s">
        <v>41</v>
      </c>
      <c r="G37" s="7">
        <f t="shared" si="1"/>
        <v>0</v>
      </c>
      <c r="I37" s="15"/>
      <c r="J37" s="15"/>
      <c r="K37" s="15"/>
      <c r="L37" s="15"/>
      <c r="M37" s="13"/>
      <c r="N37" s="11"/>
    </row>
    <row r="38" spans="1:14">
      <c r="A38" s="3" t="s">
        <v>52</v>
      </c>
      <c r="B38" s="7">
        <v>1800</v>
      </c>
      <c r="C38" s="30"/>
      <c r="D38" s="31"/>
      <c r="E38" s="32"/>
      <c r="F38" s="24" t="s">
        <v>41</v>
      </c>
      <c r="G38" s="7">
        <f t="shared" si="1"/>
        <v>0</v>
      </c>
      <c r="I38" s="15"/>
      <c r="J38" s="15"/>
      <c r="K38" s="15"/>
      <c r="L38" s="15"/>
      <c r="M38" s="13"/>
      <c r="N38" s="11"/>
    </row>
    <row r="39" spans="1:14">
      <c r="A39" s="22" t="s">
        <v>53</v>
      </c>
      <c r="B39" s="7">
        <v>300</v>
      </c>
      <c r="C39" s="30"/>
      <c r="D39" s="31"/>
      <c r="E39" s="32"/>
      <c r="F39" s="24" t="s">
        <v>41</v>
      </c>
      <c r="G39" s="7">
        <f t="shared" si="1"/>
        <v>0</v>
      </c>
      <c r="I39" s="15"/>
      <c r="J39" s="15"/>
      <c r="K39" s="15"/>
      <c r="L39" s="15"/>
      <c r="M39" s="13"/>
      <c r="N39" s="11"/>
    </row>
    <row r="40" spans="1:14">
      <c r="A40" s="22" t="s">
        <v>54</v>
      </c>
      <c r="B40" s="7">
        <v>250</v>
      </c>
      <c r="C40" s="30"/>
      <c r="D40" s="31"/>
      <c r="E40" s="32"/>
      <c r="F40" s="24" t="s">
        <v>41</v>
      </c>
      <c r="G40" s="7">
        <f t="shared" si="1"/>
        <v>0</v>
      </c>
      <c r="I40" s="15"/>
      <c r="J40" s="15"/>
      <c r="K40" s="15"/>
      <c r="L40" s="15"/>
      <c r="M40" s="13"/>
      <c r="N40" s="11"/>
    </row>
    <row r="41" spans="1:14">
      <c r="A41" s="3" t="s">
        <v>55</v>
      </c>
      <c r="B41" s="7">
        <v>1300</v>
      </c>
      <c r="C41" s="30"/>
      <c r="D41" s="31"/>
      <c r="E41" s="32"/>
      <c r="F41" s="24" t="s">
        <v>41</v>
      </c>
      <c r="G41" s="7">
        <f t="shared" si="1"/>
        <v>0</v>
      </c>
      <c r="I41" s="15"/>
      <c r="J41" s="15"/>
      <c r="K41" s="15"/>
      <c r="L41" s="15"/>
      <c r="M41" s="13"/>
      <c r="N41" s="11"/>
    </row>
    <row r="42" spans="1:14">
      <c r="A42" s="3" t="s">
        <v>56</v>
      </c>
      <c r="B42" s="7">
        <v>1800</v>
      </c>
      <c r="C42" s="30"/>
      <c r="D42" s="31"/>
      <c r="E42" s="32"/>
      <c r="F42" s="24" t="s">
        <v>41</v>
      </c>
      <c r="G42" s="7">
        <f t="shared" si="1"/>
        <v>0</v>
      </c>
      <c r="I42" s="15"/>
      <c r="J42" s="15"/>
      <c r="K42" s="15"/>
      <c r="L42" s="15"/>
      <c r="M42" s="13"/>
      <c r="N42" s="11"/>
    </row>
    <row r="43" spans="1:14">
      <c r="A43" s="3" t="s">
        <v>44</v>
      </c>
      <c r="B43" s="7">
        <v>400</v>
      </c>
      <c r="C43" s="30"/>
      <c r="D43" s="31"/>
      <c r="E43" s="32"/>
      <c r="F43" s="24" t="s">
        <v>41</v>
      </c>
      <c r="G43" s="7">
        <f t="shared" si="1"/>
        <v>0</v>
      </c>
      <c r="I43" s="15"/>
      <c r="J43" s="15"/>
      <c r="K43" s="15"/>
      <c r="L43" s="15"/>
      <c r="M43" s="13"/>
      <c r="N43" s="11"/>
    </row>
    <row r="44" spans="1:14">
      <c r="A44" s="3" t="s">
        <v>57</v>
      </c>
      <c r="B44" s="7">
        <v>200</v>
      </c>
      <c r="C44" s="30"/>
      <c r="D44" s="31"/>
      <c r="E44" s="32"/>
      <c r="F44" s="24" t="s">
        <v>41</v>
      </c>
      <c r="G44" s="7">
        <f t="shared" si="1"/>
        <v>0</v>
      </c>
      <c r="I44" s="15"/>
      <c r="J44" s="15"/>
      <c r="K44" s="15"/>
      <c r="L44" s="15"/>
      <c r="M44" s="13"/>
      <c r="N44" s="11"/>
    </row>
    <row r="45" spans="1:14">
      <c r="A45" s="3" t="s">
        <v>45</v>
      </c>
      <c r="B45" s="7">
        <v>400</v>
      </c>
      <c r="C45" s="30"/>
      <c r="D45" s="31"/>
      <c r="E45" s="32"/>
      <c r="F45" s="24" t="s">
        <v>41</v>
      </c>
      <c r="G45" s="7">
        <f t="shared" si="1"/>
        <v>0</v>
      </c>
      <c r="I45" s="15"/>
      <c r="J45" s="15"/>
      <c r="K45" s="15"/>
      <c r="L45" s="15"/>
      <c r="M45" s="13"/>
      <c r="N45" s="11"/>
    </row>
    <row r="46" spans="1:14">
      <c r="A46" s="3" t="s">
        <v>58</v>
      </c>
      <c r="B46" s="7">
        <v>200</v>
      </c>
      <c r="C46" s="30"/>
      <c r="D46" s="31"/>
      <c r="E46" s="32"/>
      <c r="F46" s="24" t="s">
        <v>41</v>
      </c>
      <c r="G46" s="7">
        <f t="shared" si="1"/>
        <v>0</v>
      </c>
      <c r="I46" s="15"/>
      <c r="J46" s="15"/>
      <c r="K46" s="15"/>
      <c r="L46" s="15"/>
      <c r="M46" s="13"/>
      <c r="N46" s="11"/>
    </row>
    <row r="47" spans="1:14">
      <c r="A47" s="3" t="s">
        <v>46</v>
      </c>
      <c r="B47" s="7">
        <v>300</v>
      </c>
      <c r="C47" s="30"/>
      <c r="D47" s="31"/>
      <c r="E47" s="32"/>
      <c r="F47" s="4" t="s">
        <v>47</v>
      </c>
      <c r="G47" s="7">
        <f t="shared" si="1"/>
        <v>0</v>
      </c>
      <c r="I47" s="15"/>
      <c r="J47" s="15"/>
      <c r="K47" s="15"/>
      <c r="L47" s="15"/>
      <c r="M47" s="13"/>
      <c r="N47" s="11"/>
    </row>
    <row r="48" spans="1:14" ht="21" thickBot="1">
      <c r="A48" s="25" t="s">
        <v>60</v>
      </c>
      <c r="B48" s="26">
        <v>1500</v>
      </c>
      <c r="C48" s="42"/>
      <c r="D48" s="43"/>
      <c r="E48" s="44"/>
      <c r="F48" s="4" t="s">
        <v>20</v>
      </c>
      <c r="G48" s="7">
        <f t="shared" si="1"/>
        <v>0</v>
      </c>
      <c r="I48" s="15"/>
      <c r="J48" s="15"/>
      <c r="K48" s="15"/>
      <c r="L48" s="15"/>
      <c r="M48" s="13"/>
      <c r="N48" s="11"/>
    </row>
    <row r="49" spans="1:14" ht="43" customHeight="1">
      <c r="A49" s="34" t="s">
        <v>6</v>
      </c>
      <c r="B49" s="34"/>
      <c r="C49" s="45">
        <f>SUM(G3:G49)</f>
        <v>0</v>
      </c>
      <c r="D49" s="45"/>
      <c r="E49" s="45"/>
      <c r="F49" s="45"/>
      <c r="G49" s="45"/>
      <c r="H49" s="10" t="s">
        <v>22</v>
      </c>
      <c r="I49" s="34"/>
      <c r="J49" s="34"/>
      <c r="K49" s="35"/>
      <c r="L49" s="35"/>
      <c r="M49" s="35"/>
      <c r="N49" s="14"/>
    </row>
    <row r="50" spans="1:14" ht="23" customHeight="1">
      <c r="A50" s="27"/>
      <c r="B50" s="27"/>
      <c r="C50" s="27"/>
      <c r="D50" s="17"/>
      <c r="E50" s="28"/>
      <c r="F50" s="28"/>
      <c r="G50" s="28"/>
      <c r="I50" s="27"/>
      <c r="J50" s="27"/>
      <c r="K50" s="28"/>
      <c r="L50" s="28"/>
      <c r="M50" s="28"/>
    </row>
    <row r="51" spans="1:14">
      <c r="A51" s="19" t="s">
        <v>35</v>
      </c>
      <c r="B51" s="9"/>
      <c r="C51" s="9"/>
      <c r="D51" s="9"/>
      <c r="E51" s="9"/>
      <c r="F51" s="9"/>
      <c r="G51" s="9"/>
      <c r="H51" s="9"/>
      <c r="I51" s="9"/>
      <c r="J51" s="9"/>
      <c r="K51" s="9"/>
      <c r="L51" s="9"/>
      <c r="M51" s="9"/>
    </row>
    <row r="52" spans="1:14" ht="19" customHeight="1">
      <c r="A52" s="29" t="s">
        <v>65</v>
      </c>
      <c r="B52" s="29"/>
      <c r="C52" s="29"/>
      <c r="D52" s="29"/>
      <c r="E52" s="29"/>
      <c r="F52" s="29"/>
      <c r="G52" s="29"/>
      <c r="H52" s="29"/>
      <c r="I52" s="9"/>
      <c r="J52" s="9"/>
      <c r="K52" s="9"/>
      <c r="L52" s="9"/>
      <c r="M52" s="9"/>
    </row>
    <row r="53" spans="1:14" ht="20" customHeight="1">
      <c r="A53" s="20" t="s">
        <v>59</v>
      </c>
      <c r="B53" s="9"/>
      <c r="C53" s="9"/>
      <c r="D53" s="9"/>
      <c r="E53" s="9"/>
      <c r="F53" s="9"/>
      <c r="G53" s="9"/>
      <c r="H53" s="9"/>
      <c r="I53" s="9"/>
    </row>
    <row r="54" spans="1:14">
      <c r="A54" s="20" t="s">
        <v>37</v>
      </c>
      <c r="B54" s="9"/>
      <c r="C54" s="9"/>
      <c r="D54" s="9"/>
      <c r="E54" s="9"/>
      <c r="F54" s="9"/>
      <c r="G54" s="9"/>
      <c r="H54" s="9"/>
      <c r="I54" s="9"/>
    </row>
    <row r="55" spans="1:14">
      <c r="A55" s="20" t="s">
        <v>36</v>
      </c>
    </row>
    <row r="56" spans="1:14">
      <c r="A56" s="20"/>
    </row>
    <row r="57" spans="1:14">
      <c r="A57" s="9"/>
      <c r="B57" s="41"/>
      <c r="C57" s="41"/>
      <c r="D57" s="41"/>
      <c r="E57" s="41"/>
      <c r="F57" s="41"/>
      <c r="G57" s="41"/>
      <c r="H57" s="41"/>
      <c r="I57" s="41"/>
    </row>
    <row r="58" spans="1:14">
      <c r="B58" s="41"/>
      <c r="C58" s="41"/>
      <c r="D58" s="41"/>
      <c r="E58" s="41"/>
      <c r="F58" s="41"/>
      <c r="G58" s="41"/>
      <c r="H58" s="41"/>
      <c r="I58" s="41"/>
    </row>
    <row r="59" spans="1:14">
      <c r="B59" s="41"/>
      <c r="C59" s="41"/>
      <c r="D59" s="41"/>
      <c r="E59" s="41"/>
      <c r="F59" s="41"/>
      <c r="G59" s="41"/>
      <c r="H59" s="41"/>
      <c r="I59" s="41"/>
    </row>
  </sheetData>
  <sheetProtection sheet="1" formatCells="0"/>
  <mergeCells count="42">
    <mergeCell ref="C46:E46"/>
    <mergeCell ref="C41:E41"/>
    <mergeCell ref="C42:E42"/>
    <mergeCell ref="C43:E43"/>
    <mergeCell ref="C44:E44"/>
    <mergeCell ref="C45:E45"/>
    <mergeCell ref="B57:I57"/>
    <mergeCell ref="B58:I58"/>
    <mergeCell ref="B59:I59"/>
    <mergeCell ref="C48:E48"/>
    <mergeCell ref="C49:G49"/>
    <mergeCell ref="A49:B49"/>
    <mergeCell ref="C40:E40"/>
    <mergeCell ref="C21:E21"/>
    <mergeCell ref="C22:E22"/>
    <mergeCell ref="C23:E23"/>
    <mergeCell ref="C24:E24"/>
    <mergeCell ref="C25:E25"/>
    <mergeCell ref="C26:E26"/>
    <mergeCell ref="C27:E27"/>
    <mergeCell ref="C29:E29"/>
    <mergeCell ref="C30:E30"/>
    <mergeCell ref="C31:E31"/>
    <mergeCell ref="C32:E32"/>
    <mergeCell ref="C33:E33"/>
    <mergeCell ref="C28:E28"/>
    <mergeCell ref="C47:E47"/>
    <mergeCell ref="A1:G1"/>
    <mergeCell ref="I49:J49"/>
    <mergeCell ref="K49:M49"/>
    <mergeCell ref="E2:F2"/>
    <mergeCell ref="C16:E16"/>
    <mergeCell ref="C17:E17"/>
    <mergeCell ref="C18:E18"/>
    <mergeCell ref="C19:E19"/>
    <mergeCell ref="C20:E20"/>
    <mergeCell ref="C34:E34"/>
    <mergeCell ref="C35:E35"/>
    <mergeCell ref="C36:E36"/>
    <mergeCell ref="C37:E37"/>
    <mergeCell ref="C38:E38"/>
    <mergeCell ref="C39:E3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2020-04-10T06:16:11Z</dcterms:created>
  <dcterms:modified xsi:type="dcterms:W3CDTF">2020-07-18T07:21:41Z</dcterms:modified>
</cp:coreProperties>
</file>