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Users/AWL/Documents/DIGITALSTAGE/MyBiND10_Sites/9/_userdata/"/>
    </mc:Choice>
  </mc:AlternateContent>
  <xr:revisionPtr revIDLastSave="0" documentId="13_ncr:1_{1D25C80E-7D19-7D4F-8732-B12943A62248}" xr6:coauthVersionLast="36" xr6:coauthVersionMax="36" xr10:uidLastSave="{00000000-0000-0000-0000-000000000000}"/>
  <bookViews>
    <workbookView xWindow="5940" yWindow="480" windowWidth="22860" windowHeight="17520" xr2:uid="{AC018D01-4BD0-1248-851C-5721B0879E60}"/>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1" l="1"/>
  <c r="C15" i="1" l="1"/>
  <c r="G17" i="1" l="1"/>
  <c r="G18" i="1"/>
  <c r="G19" i="1"/>
  <c r="G20" i="1"/>
  <c r="G21" i="1"/>
  <c r="G22" i="1"/>
  <c r="G23" i="1"/>
  <c r="G24" i="1"/>
  <c r="G25" i="1"/>
  <c r="G26" i="1"/>
  <c r="G27" i="1"/>
  <c r="G29" i="1"/>
  <c r="G30" i="1"/>
  <c r="G31" i="1"/>
  <c r="G32" i="1"/>
  <c r="G33" i="1"/>
  <c r="G34" i="1"/>
  <c r="G35" i="1"/>
  <c r="G36" i="1"/>
  <c r="G37" i="1"/>
  <c r="G38" i="1"/>
  <c r="G39" i="1"/>
  <c r="G40" i="1"/>
  <c r="G41" i="1"/>
  <c r="G42" i="1"/>
  <c r="G43" i="1"/>
  <c r="G44" i="1"/>
  <c r="G45" i="1"/>
  <c r="G46" i="1"/>
  <c r="G47" i="1"/>
  <c r="G48" i="1"/>
  <c r="G4" i="1"/>
  <c r="G5" i="1"/>
  <c r="G6" i="1"/>
  <c r="G7" i="1"/>
  <c r="G8" i="1"/>
  <c r="G9" i="1"/>
  <c r="G10" i="1"/>
  <c r="G11" i="1"/>
  <c r="G12" i="1"/>
  <c r="G13" i="1"/>
  <c r="G14" i="1"/>
  <c r="G16" i="1" l="1"/>
  <c r="G3" i="1"/>
  <c r="G15" i="1"/>
  <c r="C49" i="1" l="1"/>
</calcChain>
</file>

<file path=xl/sharedStrings.xml><?xml version="1.0" encoding="utf-8"?>
<sst xmlns="http://schemas.openxmlformats.org/spreadsheetml/2006/main" count="118" uniqueCount="66">
  <si>
    <t>泊</t>
    <rPh sb="0" eb="1">
      <t>ハク</t>
    </rPh>
    <phoneticPr fontId="1"/>
  </si>
  <si>
    <t>食</t>
    <rPh sb="0" eb="1">
      <t>ショク</t>
    </rPh>
    <phoneticPr fontId="1"/>
  </si>
  <si>
    <t>夕定食</t>
    <rPh sb="0" eb="3">
      <t>ユウチョウショク</t>
    </rPh>
    <phoneticPr fontId="1"/>
  </si>
  <si>
    <t>昼定食</t>
    <rPh sb="0" eb="1">
      <t>ヒルチョウショク</t>
    </rPh>
    <phoneticPr fontId="1"/>
  </si>
  <si>
    <t>単価（円）</t>
    <rPh sb="0" eb="2">
      <t>タンカ</t>
    </rPh>
    <phoneticPr fontId="1"/>
  </si>
  <si>
    <t>小計（円）</t>
    <phoneticPr fontId="1"/>
  </si>
  <si>
    <t>総計</t>
    <rPh sb="0" eb="2">
      <t>ソウケイ</t>
    </rPh>
    <phoneticPr fontId="1"/>
  </si>
  <si>
    <t>鉾杉膳</t>
    <phoneticPr fontId="1"/>
  </si>
  <si>
    <t>北山膳</t>
    <phoneticPr fontId="1"/>
  </si>
  <si>
    <t>大杉膳</t>
    <rPh sb="0" eb="1">
      <t>オオスギゼン</t>
    </rPh>
    <phoneticPr fontId="1"/>
  </si>
  <si>
    <t>オードブル</t>
    <phoneticPr fontId="1"/>
  </si>
  <si>
    <t>和風膳</t>
    <rPh sb="0" eb="1">
      <t>ゼン</t>
    </rPh>
    <phoneticPr fontId="1"/>
  </si>
  <si>
    <t>洋風膳</t>
    <phoneticPr fontId="1"/>
  </si>
  <si>
    <t>ゼミ鍋</t>
    <rPh sb="0" eb="1">
      <t>ナベ</t>
    </rPh>
    <phoneticPr fontId="1"/>
  </si>
  <si>
    <t>寄せ鍋</t>
    <phoneticPr fontId="1"/>
  </si>
  <si>
    <t>ボタン鍋</t>
    <phoneticPr fontId="1"/>
  </si>
  <si>
    <t>おにぎり</t>
    <phoneticPr fontId="1"/>
  </si>
  <si>
    <t>サンドイッチ</t>
    <phoneticPr fontId="1"/>
  </si>
  <si>
    <t>個</t>
    <rPh sb="0" eb="1">
      <t>コ</t>
    </rPh>
    <phoneticPr fontId="1"/>
  </si>
  <si>
    <t>京都市宿泊利用税</t>
    <rPh sb="0" eb="3">
      <t>シュクハクリヨウゼイ</t>
    </rPh>
    <phoneticPr fontId="1"/>
  </si>
  <si>
    <t>人</t>
    <rPh sb="0" eb="1">
      <t>ニン</t>
    </rPh>
    <phoneticPr fontId="1"/>
  </si>
  <si>
    <t>数量</t>
    <rPh sb="0" eb="2">
      <t>スウリョウ</t>
    </rPh>
    <phoneticPr fontId="1"/>
  </si>
  <si>
    <t>円</t>
    <rPh sb="0" eb="1">
      <t>¥</t>
    </rPh>
    <phoneticPr fontId="1"/>
  </si>
  <si>
    <t>〈 お見積計算書 〉</t>
    <rPh sb="0" eb="10">
      <t>ケイサンショ</t>
    </rPh>
    <phoneticPr fontId="1"/>
  </si>
  <si>
    <t>一般宿泊（シングルルーム）</t>
    <rPh sb="0" eb="4">
      <t>（シュクハク</t>
    </rPh>
    <phoneticPr fontId="1"/>
  </si>
  <si>
    <t>大学・専門学校生宿泊（シングルルーム）</t>
    <rPh sb="0" eb="2">
      <t>シュクハク</t>
    </rPh>
    <phoneticPr fontId="1"/>
  </si>
  <si>
    <t>高校生宿泊（シングルルーム）</t>
    <rPh sb="0" eb="2">
      <t>シュクハク</t>
    </rPh>
    <phoneticPr fontId="1"/>
  </si>
  <si>
    <t>一般宿泊（２名様以上で１室ご利用）</t>
    <rPh sb="0" eb="4">
      <t>（シュクハク</t>
    </rPh>
    <phoneticPr fontId="1"/>
  </si>
  <si>
    <t>大学・専門学校生宿泊（２名様以上で１室ご利用）</t>
    <rPh sb="0" eb="2">
      <t>・シュクハク</t>
    </rPh>
    <phoneticPr fontId="1"/>
  </si>
  <si>
    <t>高校生宿泊（２名様以上で１室ご利用）</t>
    <rPh sb="0" eb="18">
      <t>シュクハク</t>
    </rPh>
    <phoneticPr fontId="1"/>
  </si>
  <si>
    <t>一般宿泊（２名様以上の部屋をお１人でご利用）</t>
    <rPh sb="0" eb="4">
      <t>（シュクハク</t>
    </rPh>
    <phoneticPr fontId="1"/>
  </si>
  <si>
    <t>大学・専門学校生宿泊（２名様以上の部屋をお１人でご利用）</t>
    <rPh sb="0" eb="2">
      <t>・シュクハク</t>
    </rPh>
    <phoneticPr fontId="1"/>
  </si>
  <si>
    <t>高校生宿泊（２名様以上の部屋をお１人でご利用）</t>
    <rPh sb="0" eb="2">
      <t>・シュクハク</t>
    </rPh>
    <phoneticPr fontId="1"/>
  </si>
  <si>
    <t>人数</t>
    <rPh sb="0" eb="2">
      <t>ニンズウ</t>
    </rPh>
    <phoneticPr fontId="1"/>
  </si>
  <si>
    <t>朝定食</t>
    <rPh sb="0" eb="3">
      <t>チョウショク</t>
    </rPh>
    <phoneticPr fontId="1"/>
  </si>
  <si>
    <t>※すべて消費税込みの料金です。</t>
    <phoneticPr fontId="1"/>
  </si>
  <si>
    <t>※小・中学生、高校生の研修室利用料は大学生料金のほぼ半額です。</t>
    <rPh sb="0" eb="31">
      <t>センモンガッコウセイ</t>
    </rPh>
    <phoneticPr fontId="1"/>
  </si>
  <si>
    <t>※研修室の利用料にも大学・専門学校生用と一般用がありますのでご注意ください。</t>
    <rPh sb="0" eb="38">
      <t>センモンガッコウセイ</t>
    </rPh>
    <phoneticPr fontId="1"/>
  </si>
  <si>
    <t>小・中学生宿泊（２名様以上で１室ご利用）</t>
    <rPh sb="0" eb="20">
      <t>シュクハク</t>
    </rPh>
    <phoneticPr fontId="1"/>
  </si>
  <si>
    <t>小・中学生宿泊（２名様以上の部屋をお１人でご利用）</t>
    <rPh sb="0" eb="25">
      <t>・シュクハク</t>
    </rPh>
    <phoneticPr fontId="1"/>
  </si>
  <si>
    <t>小・中学生宿泊（シングルルーム）</t>
    <rPh sb="0" eb="16">
      <t>シュクハク</t>
    </rPh>
    <phoneticPr fontId="1"/>
  </si>
  <si>
    <t>本</t>
    <rPh sb="0" eb="1">
      <t>ホｎ</t>
    </rPh>
    <phoneticPr fontId="1"/>
  </si>
  <si>
    <t>日本酒（180ml）</t>
    <phoneticPr fontId="1"/>
  </si>
  <si>
    <t>日本酒（一升瓶）</t>
    <rPh sb="0" eb="3">
      <t>イッショウビｎ</t>
    </rPh>
    <phoneticPr fontId="1"/>
  </si>
  <si>
    <t>ジュース（1.5ℓ ペットボトル）</t>
    <rPh sb="0" eb="1">
      <t>リットル</t>
    </rPh>
    <phoneticPr fontId="1"/>
  </si>
  <si>
    <t>ウーロン茶（2ℓ ペットボトル）</t>
    <phoneticPr fontId="1"/>
  </si>
  <si>
    <t>コーヒー・紅茶・カフェオレ</t>
    <rPh sb="0" eb="2">
      <t>コウチャ</t>
    </rPh>
    <phoneticPr fontId="1"/>
  </si>
  <si>
    <t>杯</t>
    <rPh sb="0" eb="1">
      <t>ハイ</t>
    </rPh>
    <phoneticPr fontId="1"/>
  </si>
  <si>
    <t>バーベキュー（一般）</t>
    <rPh sb="0" eb="1">
      <t>ヨウ</t>
    </rPh>
    <phoneticPr fontId="1"/>
  </si>
  <si>
    <t>バーベキュー（大学生以下）</t>
    <rPh sb="0" eb="2">
      <t>（</t>
    </rPh>
    <phoneticPr fontId="1"/>
  </si>
  <si>
    <t>ビール（500mℓ 瓶）</t>
    <rPh sb="0" eb="1">
      <t>ビｎ</t>
    </rPh>
    <phoneticPr fontId="1"/>
  </si>
  <si>
    <t>ビール（500mℓ 缶）</t>
    <rPh sb="0" eb="1">
      <t>ビｎ</t>
    </rPh>
    <phoneticPr fontId="1"/>
  </si>
  <si>
    <t>冷酒（花ふる里 720mℓ）</t>
    <rPh sb="0" eb="2">
      <t>レイシュ</t>
    </rPh>
    <phoneticPr fontId="1"/>
  </si>
  <si>
    <t>ノンアルコールビール（334mℓ 瓶）</t>
    <rPh sb="0" eb="19">
      <t>ビｎ</t>
    </rPh>
    <phoneticPr fontId="1"/>
  </si>
  <si>
    <t>ノンアルコールビール（350mℓ 缶）</t>
    <rPh sb="0" eb="1">
      <t>カンビｎ</t>
    </rPh>
    <phoneticPr fontId="1"/>
  </si>
  <si>
    <t>ワイン（赤・白 720mℓ）</t>
    <rPh sb="0" eb="1">
      <t>アカｋ</t>
    </rPh>
    <phoneticPr fontId="1"/>
  </si>
  <si>
    <t>焼酎 （麦・芋 900mℓ）</t>
    <rPh sb="0" eb="1">
      <t>ムギ</t>
    </rPh>
    <phoneticPr fontId="1"/>
  </si>
  <si>
    <t>ジュース（200mℓ 瓶）</t>
    <rPh sb="0" eb="1">
      <t>リットル</t>
    </rPh>
    <phoneticPr fontId="1"/>
  </si>
  <si>
    <t>ウーロン茶（200mℓ 瓶）</t>
    <phoneticPr fontId="1"/>
  </si>
  <si>
    <t>※研修室、附属設備をご利用の場合は料金表よりご利用分を加算してください。</t>
    <rPh sb="0" eb="2">
      <t>フゾクセセツビ</t>
    </rPh>
    <phoneticPr fontId="1"/>
  </si>
  <si>
    <t>飲み放題（会席・鍋料理・オードブルご利用の場合）</t>
    <rPh sb="0" eb="1">
      <t>（</t>
    </rPh>
    <phoneticPr fontId="1"/>
  </si>
  <si>
    <t>※ご宿泊とお料理はすべて１名様の料金です。</t>
    <rPh sb="0" eb="21">
      <t>メイサマノ</t>
    </rPh>
    <phoneticPr fontId="1"/>
  </si>
  <si>
    <t>名</t>
    <rPh sb="0" eb="1">
      <t>ナ</t>
    </rPh>
    <phoneticPr fontId="1"/>
  </si>
  <si>
    <t>ちゃんこ鍋（一般）</t>
    <phoneticPr fontId="1"/>
  </si>
  <si>
    <t>ちゃんこ鍋（大学生以下）</t>
    <phoneticPr fontId="1"/>
  </si>
  <si>
    <t>※バーベキューとちゃんこ鍋の料金は一般と大学生以下の内容は同じです。</t>
    <rPh sb="0" eb="2">
      <t>リョウキンハ</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</si>
</sst>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font>
      <sz val="12"/>
      <color theme="1"/>
      <name val="游ゴシック"/>
      <family val="2"/>
      <charset val="128"/>
      <scheme val="minor"/>
    </font>
    <font>
      <sz val="6"/>
      <name val="游ゴシック"/>
      <family val="2"/>
      <charset val="128"/>
      <scheme val="minor"/>
    </font>
    <font>
      <sz val="12"/>
      <color theme="1"/>
      <name val="ＭＳ ゴシック"/>
      <family val="2"/>
      <charset val="128"/>
    </font>
    <font>
      <b/>
      <sz val="16"/>
      <color theme="1"/>
      <name val="ＭＳ ゴシック"/>
      <family val="2"/>
      <charset val="128"/>
    </font>
    <font>
      <sz val="14"/>
      <color rgb="FFFF0000"/>
      <name val="ＭＳ ゴシック"/>
      <family val="2"/>
      <charset val="128"/>
    </font>
    <font>
      <b/>
      <sz val="16"/>
      <color theme="9" tint="-0.249977111117893"/>
      <name val="ＭＳ ゴシック"/>
      <family val="2"/>
      <charset val="128"/>
    </font>
    <font>
      <sz val="16"/>
      <color theme="1"/>
      <name val="ＭＳ ゴシック"/>
      <family val="2"/>
      <charset val="128"/>
    </font>
    <font>
      <b/>
      <sz val="20"/>
      <color theme="9" tint="-0.249977111117893"/>
      <name val="ＭＳ ゴシック"/>
      <family val="2"/>
      <charset val="128"/>
    </font>
    <font>
      <b/>
      <sz val="12"/>
      <color theme="9" tint="-0.499984740745262"/>
      <name val="ＭＳ ゴシック"/>
      <family val="2"/>
      <charset val="128"/>
    </font>
    <font>
      <sz val="14"/>
      <color theme="9" tint="-0.499984740745262"/>
      <name val="ＭＳ ゴシック"/>
      <family val="2"/>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46">
    <xf numFmtId="0" fontId="0" fillId="0" borderId="0" xfId="0">
      <alignment vertical="center"/>
    </xf>
    <xf numFmtId="0" fontId="0" fillId="0" borderId="0" xfId="0" applyProtection="1">
      <alignment vertical="center"/>
      <protection locked="0"/>
    </xf>
    <xf numFmtId="176" fontId="2" fillId="0" borderId="1" xfId="0" applyNumberFormat="1" applyFont="1" applyBorder="1" applyAlignment="1" applyProtection="1">
      <alignment horizontal="center" vertical="center"/>
      <protection locked="0"/>
    </xf>
    <xf numFmtId="0" fontId="2" fillId="0" borderId="1" xfId="0" applyFont="1" applyBorder="1" applyProtection="1">
      <alignment vertical="center"/>
      <protection locked="0"/>
    </xf>
    <xf numFmtId="0" fontId="2" fillId="0" borderId="1" xfId="0" applyFont="1" applyBorder="1" applyAlignment="1" applyProtection="1">
      <alignment horizontal="center" vertical="center"/>
      <protection locked="0"/>
    </xf>
    <xf numFmtId="176" fontId="0" fillId="0" borderId="0" xfId="0" applyNumberFormat="1" applyProtection="1">
      <alignment vertical="center"/>
      <protection locked="0"/>
    </xf>
    <xf numFmtId="0" fontId="0" fillId="0" borderId="0" xfId="0" applyAlignment="1" applyProtection="1">
      <alignment horizontal="center" vertical="center"/>
      <protection locked="0"/>
    </xf>
    <xf numFmtId="176" fontId="2" fillId="0" borderId="1" xfId="0" applyNumberFormat="1" applyFont="1" applyBorder="1" applyProtection="1">
      <alignment vertical="center"/>
    </xf>
    <xf numFmtId="176" fontId="2" fillId="0" borderId="1" xfId="0" applyNumberFormat="1" applyFont="1" applyBorder="1" applyProtection="1">
      <alignment vertical="center"/>
      <protection locked="0"/>
    </xf>
    <xf numFmtId="0" fontId="4" fillId="0" borderId="0" xfId="0" applyFont="1" applyBorder="1" applyAlignment="1" applyProtection="1">
      <alignment vertical="center" wrapText="1"/>
      <protection locked="0"/>
    </xf>
    <xf numFmtId="0" fontId="6" fillId="0" borderId="0" xfId="0" applyFont="1" applyProtection="1">
      <alignment vertical="center"/>
      <protection locked="0"/>
    </xf>
    <xf numFmtId="0" fontId="0" fillId="0" borderId="0" xfId="0" applyBorder="1" applyProtection="1">
      <alignment vertical="center"/>
      <protection locked="0"/>
    </xf>
    <xf numFmtId="176" fontId="2" fillId="0" borderId="0" xfId="0" applyNumberFormat="1" applyFont="1" applyBorder="1" applyAlignment="1" applyProtection="1">
      <alignment horizontal="center" vertical="center"/>
      <protection locked="0"/>
    </xf>
    <xf numFmtId="176" fontId="2" fillId="0" borderId="0" xfId="0" applyNumberFormat="1" applyFont="1" applyBorder="1" applyProtection="1">
      <alignment vertical="center"/>
      <protection locked="0"/>
    </xf>
    <xf numFmtId="0" fontId="6" fillId="0" borderId="0" xfId="0" applyFont="1" applyBorder="1" applyProtection="1">
      <alignment vertical="center"/>
      <protection locked="0"/>
    </xf>
    <xf numFmtId="0" fontId="5" fillId="0" borderId="0" xfId="0" applyFont="1" applyBorder="1" applyAlignment="1" applyProtection="1">
      <alignment vertical="center"/>
      <protection locked="0"/>
    </xf>
    <xf numFmtId="176" fontId="2" fillId="0" borderId="3" xfId="0" applyNumberFormat="1"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0" fontId="9" fillId="0" borderId="0" xfId="0" applyFont="1" applyBorder="1" applyAlignment="1" applyProtection="1">
      <alignment vertical="center" wrapText="1"/>
      <protection locked="0"/>
    </xf>
    <xf numFmtId="0" fontId="9" fillId="0" borderId="0" xfId="0" applyFont="1" applyProtection="1">
      <alignment vertical="center"/>
      <protection locked="0"/>
    </xf>
    <xf numFmtId="0" fontId="8" fillId="0" borderId="0" xfId="0" applyFont="1" applyAlignment="1" applyProtection="1">
      <alignment horizontal="right" vertical="center"/>
      <protection locked="0"/>
    </xf>
    <xf numFmtId="0" fontId="2" fillId="0" borderId="6" xfId="0" applyFont="1" applyBorder="1" applyProtection="1">
      <alignment vertical="center"/>
      <protection locked="0"/>
    </xf>
    <xf numFmtId="176" fontId="2" fillId="0" borderId="6" xfId="0" applyNumberFormat="1" applyFont="1" applyBorder="1" applyProtection="1">
      <alignment vertical="center"/>
    </xf>
    <xf numFmtId="0" fontId="2" fillId="0" borderId="6" xfId="0" applyFont="1" applyBorder="1" applyAlignment="1" applyProtection="1">
      <alignment horizontal="center" vertical="center"/>
      <protection locked="0"/>
    </xf>
    <xf numFmtId="0" fontId="2" fillId="0" borderId="13" xfId="0" applyFont="1" applyBorder="1" applyProtection="1">
      <alignment vertical="center"/>
      <protection locked="0"/>
    </xf>
    <xf numFmtId="176" fontId="2" fillId="0" borderId="13" xfId="0" applyNumberFormat="1" applyFont="1" applyBorder="1" applyProtection="1">
      <alignment vertical="center"/>
    </xf>
    <xf numFmtId="0" fontId="3" fillId="0" borderId="0" xfId="0" applyFont="1" applyBorder="1" applyAlignment="1" applyProtection="1">
      <alignment horizontal="right" vertical="center"/>
      <protection locked="0"/>
    </xf>
    <xf numFmtId="176" fontId="3" fillId="0" borderId="0" xfId="0" applyNumberFormat="1" applyFont="1" applyBorder="1" applyAlignment="1" applyProtection="1">
      <alignment horizontal="right" vertical="center"/>
      <protection locked="0"/>
    </xf>
    <xf numFmtId="0" fontId="9" fillId="0" borderId="0" xfId="0" applyFont="1" applyBorder="1" applyAlignment="1" applyProtection="1">
      <alignment vertical="center"/>
      <protection locked="0"/>
    </xf>
    <xf numFmtId="176" fontId="2" fillId="0" borderId="3" xfId="0" applyNumberFormat="1" applyFont="1" applyBorder="1" applyAlignment="1" applyProtection="1">
      <alignment horizontal="right" vertical="center"/>
      <protection locked="0"/>
    </xf>
    <xf numFmtId="176" fontId="2" fillId="0" borderId="4" xfId="0" applyNumberFormat="1" applyFont="1" applyBorder="1" applyAlignment="1" applyProtection="1">
      <alignment horizontal="right" vertical="center"/>
      <protection locked="0"/>
    </xf>
    <xf numFmtId="176" fontId="2" fillId="0" borderId="2" xfId="0" applyNumberFormat="1" applyFont="1" applyBorder="1" applyAlignment="1" applyProtection="1">
      <alignment horizontal="right" vertical="center"/>
      <protection locked="0"/>
    </xf>
    <xf numFmtId="0" fontId="7" fillId="0" borderId="0" xfId="0" applyFont="1" applyAlignment="1" applyProtection="1">
      <alignment horizontal="center" vertical="center"/>
      <protection locked="0"/>
    </xf>
    <xf numFmtId="0" fontId="3" fillId="0" borderId="0" xfId="0" applyFont="1" applyBorder="1" applyAlignment="1" applyProtection="1">
      <alignment horizontal="right" vertical="center"/>
      <protection locked="0"/>
    </xf>
    <xf numFmtId="176" fontId="3" fillId="0" borderId="0" xfId="0" applyNumberFormat="1" applyFont="1" applyBorder="1" applyAlignment="1" applyProtection="1">
      <alignment horizontal="right" vertical="center"/>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176" fontId="2" fillId="0" borderId="7" xfId="0" applyNumberFormat="1" applyFont="1" applyBorder="1" applyAlignment="1" applyProtection="1">
      <alignment horizontal="right" vertical="center"/>
      <protection locked="0"/>
    </xf>
    <xf numFmtId="176" fontId="2" fillId="0" borderId="8" xfId="0" applyNumberFormat="1" applyFont="1" applyBorder="1" applyAlignment="1" applyProtection="1">
      <alignment horizontal="right" vertical="center"/>
      <protection locked="0"/>
    </xf>
    <xf numFmtId="176" fontId="2" fillId="0" borderId="9" xfId="0" applyNumberFormat="1" applyFont="1" applyBorder="1" applyAlignment="1" applyProtection="1">
      <alignment horizontal="right" vertical="center"/>
      <protection locked="0"/>
    </xf>
    <xf numFmtId="0" fontId="4" fillId="0" borderId="0" xfId="0" applyFont="1" applyBorder="1" applyAlignment="1" applyProtection="1">
      <alignment horizontal="left" vertical="center" wrapText="1"/>
      <protection locked="0"/>
    </xf>
    <xf numFmtId="176" fontId="2" fillId="0" borderId="10" xfId="0" applyNumberFormat="1" applyFont="1" applyBorder="1" applyAlignment="1" applyProtection="1">
      <alignment horizontal="right" vertical="center"/>
      <protection locked="0"/>
    </xf>
    <xf numFmtId="176" fontId="2" fillId="0" borderId="11" xfId="0" applyNumberFormat="1" applyFont="1" applyBorder="1" applyAlignment="1" applyProtection="1">
      <alignment horizontal="right" vertical="center"/>
      <protection locked="0"/>
    </xf>
    <xf numFmtId="176" fontId="2" fillId="0" borderId="12" xfId="0" applyNumberFormat="1" applyFont="1" applyBorder="1" applyAlignment="1" applyProtection="1">
      <alignment horizontal="right" vertical="center"/>
      <protection locked="0"/>
    </xf>
    <xf numFmtId="176" fontId="3" fillId="0" borderId="5" xfId="0" applyNumberFormat="1" applyFont="1" applyBorder="1" applyAlignment="1" applyProtection="1">
      <alignment horizontal="righ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72255-27FE-E34B-8597-155FA0D1BEA2}">
  <dimension ref="A1:N59"/>
  <sheetViews>
    <sheetView tabSelected="1" workbookViewId="0">
      <selection activeCell="B20" sqref="B20"/>
    </sheetView>
  </sheetViews>
  <sheetFormatPr baseColWidth="10" defaultRowHeight="20"/>
  <cols>
    <col min="1" max="1" width="65.140625" style="1" customWidth="1"/>
    <col min="2" max="2" width="8.5703125" style="5" customWidth="1"/>
    <col min="3" max="3" width="6.28515625" style="5" customWidth="1"/>
    <col min="4" max="4" width="2.42578125" style="18" customWidth="1"/>
    <col min="5" max="5" width="5.42578125" style="1" customWidth="1"/>
    <col min="6" max="6" width="2.28515625" style="6" customWidth="1"/>
    <col min="7" max="7" width="19.7109375" style="1" customWidth="1"/>
    <col min="8" max="8" width="14.42578125" style="1" customWidth="1"/>
    <col min="9" max="9" width="28.5703125" style="1" customWidth="1"/>
    <col min="10" max="10" width="10.7109375" style="1"/>
    <col min="11" max="11" width="4.28515625" style="1" customWidth="1"/>
    <col min="12" max="12" width="2.7109375" style="1" customWidth="1"/>
    <col min="13" max="13" width="14.42578125" style="1" customWidth="1"/>
    <col min="14" max="16384" width="10.7109375" style="1"/>
  </cols>
  <sheetData>
    <row r="1" spans="1:14" ht="41" customHeight="1">
      <c r="A1" s="33" t="s">
        <v>23</v>
      </c>
      <c r="B1" s="33"/>
      <c r="C1" s="33"/>
      <c r="D1" s="33"/>
      <c r="E1" s="33"/>
      <c r="F1" s="33"/>
      <c r="G1" s="33"/>
      <c r="I1" s="15"/>
      <c r="J1" s="15"/>
      <c r="K1" s="15"/>
      <c r="L1" s="15"/>
      <c r="M1" s="15"/>
      <c r="N1" s="11"/>
    </row>
    <row r="2" spans="1:14">
      <c r="A2" s="21" t="s">
        <v>61</v>
      </c>
      <c r="B2" s="2" t="s">
        <v>4</v>
      </c>
      <c r="C2" s="16" t="s">
        <v>33</v>
      </c>
      <c r="D2" s="16"/>
      <c r="E2" s="36" t="s">
        <v>21</v>
      </c>
      <c r="F2" s="37"/>
      <c r="G2" s="2" t="s">
        <v>5</v>
      </c>
      <c r="I2" s="15"/>
      <c r="J2" s="15"/>
      <c r="K2" s="15"/>
      <c r="L2" s="15"/>
      <c r="M2" s="12"/>
      <c r="N2" s="11"/>
    </row>
    <row r="3" spans="1:14">
      <c r="A3" s="3" t="s">
        <v>27</v>
      </c>
      <c r="B3" s="7">
        <v>2750</v>
      </c>
      <c r="C3" s="8"/>
      <c r="D3" s="2" t="s">
        <v>62</v>
      </c>
      <c r="E3" s="3"/>
      <c r="F3" s="4" t="s">
        <v>0</v>
      </c>
      <c r="G3" s="7">
        <f>B3*C3*E3</f>
        <v>0</v>
      </c>
      <c r="I3" s="15"/>
      <c r="J3" s="15"/>
      <c r="K3" s="15"/>
      <c r="L3" s="15"/>
      <c r="M3" s="12"/>
      <c r="N3" s="11"/>
    </row>
    <row r="4" spans="1:14">
      <c r="A4" s="3" t="s">
        <v>30</v>
      </c>
      <c r="B4" s="7">
        <v>3750</v>
      </c>
      <c r="C4" s="8"/>
      <c r="D4" s="2" t="s">
        <v>62</v>
      </c>
      <c r="E4" s="3"/>
      <c r="F4" s="4" t="s">
        <v>0</v>
      </c>
      <c r="G4" s="7">
        <f t="shared" ref="G4:G14" si="0">B4*C4*E4</f>
        <v>0</v>
      </c>
      <c r="I4" s="15"/>
      <c r="J4" s="15"/>
      <c r="K4" s="15"/>
      <c r="L4" s="15"/>
      <c r="M4" s="12"/>
      <c r="N4" s="11"/>
    </row>
    <row r="5" spans="1:14">
      <c r="A5" s="3" t="s">
        <v>24</v>
      </c>
      <c r="B5" s="7">
        <v>3050</v>
      </c>
      <c r="C5" s="8"/>
      <c r="D5" s="2" t="s">
        <v>62</v>
      </c>
      <c r="E5" s="3"/>
      <c r="F5" s="4" t="s">
        <v>0</v>
      </c>
      <c r="G5" s="7">
        <f t="shared" si="0"/>
        <v>0</v>
      </c>
      <c r="I5" s="15"/>
      <c r="J5" s="15"/>
      <c r="K5" s="15"/>
      <c r="L5" s="15"/>
      <c r="M5" s="12"/>
      <c r="N5" s="11"/>
    </row>
    <row r="6" spans="1:14">
      <c r="A6" s="3" t="s">
        <v>28</v>
      </c>
      <c r="B6" s="7">
        <v>1800</v>
      </c>
      <c r="C6" s="8"/>
      <c r="D6" s="2" t="s">
        <v>62</v>
      </c>
      <c r="E6" s="3"/>
      <c r="F6" s="4" t="s">
        <v>0</v>
      </c>
      <c r="G6" s="7">
        <f t="shared" si="0"/>
        <v>0</v>
      </c>
      <c r="I6" s="15"/>
      <c r="J6" s="15"/>
      <c r="K6" s="15"/>
      <c r="L6" s="15"/>
      <c r="M6" s="13"/>
      <c r="N6" s="11"/>
    </row>
    <row r="7" spans="1:14">
      <c r="A7" s="3" t="s">
        <v>31</v>
      </c>
      <c r="B7" s="7">
        <v>2500</v>
      </c>
      <c r="C7" s="8"/>
      <c r="D7" s="2" t="s">
        <v>62</v>
      </c>
      <c r="E7" s="3"/>
      <c r="F7" s="4" t="s">
        <v>0</v>
      </c>
      <c r="G7" s="7">
        <f t="shared" si="0"/>
        <v>0</v>
      </c>
      <c r="I7" s="15"/>
      <c r="J7" s="15"/>
      <c r="K7" s="15"/>
      <c r="L7" s="15"/>
      <c r="M7" s="13"/>
      <c r="N7" s="11"/>
    </row>
    <row r="8" spans="1:14">
      <c r="A8" s="3" t="s">
        <v>25</v>
      </c>
      <c r="B8" s="7">
        <v>2000</v>
      </c>
      <c r="C8" s="8"/>
      <c r="D8" s="2" t="s">
        <v>62</v>
      </c>
      <c r="E8" s="3"/>
      <c r="F8" s="4" t="s">
        <v>0</v>
      </c>
      <c r="G8" s="7">
        <f t="shared" si="0"/>
        <v>0</v>
      </c>
      <c r="I8" s="15"/>
      <c r="J8" s="15"/>
      <c r="K8" s="15"/>
      <c r="L8" s="15"/>
      <c r="M8" s="13"/>
      <c r="N8" s="11"/>
    </row>
    <row r="9" spans="1:14">
      <c r="A9" s="3" t="s">
        <v>29</v>
      </c>
      <c r="B9" s="7">
        <v>1500</v>
      </c>
      <c r="C9" s="8"/>
      <c r="D9" s="2" t="s">
        <v>62</v>
      </c>
      <c r="E9" s="3"/>
      <c r="F9" s="4" t="s">
        <v>0</v>
      </c>
      <c r="G9" s="7">
        <f t="shared" si="0"/>
        <v>0</v>
      </c>
      <c r="I9" s="15"/>
      <c r="J9" s="15"/>
      <c r="K9" s="15"/>
      <c r="L9" s="15"/>
      <c r="M9" s="13"/>
      <c r="N9" s="11"/>
    </row>
    <row r="10" spans="1:14">
      <c r="A10" s="3" t="s">
        <v>32</v>
      </c>
      <c r="B10" s="7">
        <v>2000</v>
      </c>
      <c r="C10" s="8"/>
      <c r="D10" s="2" t="s">
        <v>62</v>
      </c>
      <c r="E10" s="3"/>
      <c r="F10" s="4" t="s">
        <v>0</v>
      </c>
      <c r="G10" s="7">
        <f t="shared" si="0"/>
        <v>0</v>
      </c>
      <c r="I10" s="15"/>
      <c r="J10" s="15"/>
      <c r="K10" s="15"/>
      <c r="L10" s="15"/>
      <c r="M10" s="13"/>
      <c r="N10" s="11"/>
    </row>
    <row r="11" spans="1:14">
      <c r="A11" s="3" t="s">
        <v>26</v>
      </c>
      <c r="B11" s="7">
        <v>1600</v>
      </c>
      <c r="C11" s="8"/>
      <c r="D11" s="2" t="s">
        <v>62</v>
      </c>
      <c r="E11" s="3"/>
      <c r="F11" s="4" t="s">
        <v>0</v>
      </c>
      <c r="G11" s="7">
        <f t="shared" si="0"/>
        <v>0</v>
      </c>
      <c r="I11" s="15"/>
      <c r="J11" s="15"/>
      <c r="K11" s="15"/>
      <c r="L11" s="15"/>
      <c r="M11" s="13"/>
      <c r="N11" s="11"/>
    </row>
    <row r="12" spans="1:14">
      <c r="A12" s="3" t="s">
        <v>38</v>
      </c>
      <c r="B12" s="7">
        <v>900</v>
      </c>
      <c r="C12" s="8"/>
      <c r="D12" s="2" t="s">
        <v>62</v>
      </c>
      <c r="E12" s="3"/>
      <c r="F12" s="4" t="s">
        <v>0</v>
      </c>
      <c r="G12" s="7">
        <f t="shared" si="0"/>
        <v>0</v>
      </c>
      <c r="I12" s="15"/>
      <c r="J12" s="15"/>
      <c r="K12" s="15"/>
      <c r="L12" s="15"/>
      <c r="M12" s="13"/>
      <c r="N12" s="11"/>
    </row>
    <row r="13" spans="1:14">
      <c r="A13" s="3" t="s">
        <v>39</v>
      </c>
      <c r="B13" s="7">
        <v>1300</v>
      </c>
      <c r="C13" s="8"/>
      <c r="D13" s="2" t="s">
        <v>62</v>
      </c>
      <c r="E13" s="3"/>
      <c r="F13" s="4" t="s">
        <v>0</v>
      </c>
      <c r="G13" s="7">
        <f t="shared" si="0"/>
        <v>0</v>
      </c>
      <c r="I13" s="15"/>
      <c r="J13" s="15"/>
      <c r="K13" s="15"/>
      <c r="L13" s="15"/>
      <c r="M13" s="13"/>
      <c r="N13" s="11"/>
    </row>
    <row r="14" spans="1:14">
      <c r="A14" s="3" t="s">
        <v>40</v>
      </c>
      <c r="B14" s="7">
        <v>1000</v>
      </c>
      <c r="C14" s="8"/>
      <c r="D14" s="2" t="s">
        <v>62</v>
      </c>
      <c r="E14" s="3"/>
      <c r="F14" s="4" t="s">
        <v>0</v>
      </c>
      <c r="G14" s="7">
        <f t="shared" si="0"/>
        <v>0</v>
      </c>
      <c r="I14" s="15"/>
      <c r="J14" s="15"/>
      <c r="K14" s="15"/>
      <c r="L14" s="15"/>
      <c r="M14" s="13"/>
      <c r="N14" s="11"/>
    </row>
    <row r="15" spans="1:14">
      <c r="A15" s="3" t="s">
        <v>19</v>
      </c>
      <c r="B15" s="7">
        <v>200</v>
      </c>
      <c r="C15" s="7">
        <f>SUM(C3:C14)</f>
        <v>0</v>
      </c>
      <c r="D15" s="2" t="s">
        <v>62</v>
      </c>
      <c r="E15" s="3"/>
      <c r="F15" s="4" t="s">
        <v>0</v>
      </c>
      <c r="G15" s="7">
        <f>B15*C15*E15</f>
        <v>0</v>
      </c>
      <c r="I15" s="15"/>
      <c r="J15" s="15"/>
      <c r="K15" s="15"/>
      <c r="L15" s="15"/>
      <c r="M15" s="13"/>
      <c r="N15" s="11"/>
    </row>
    <row r="16" spans="1:14">
      <c r="A16" s="3" t="s">
        <v>34</v>
      </c>
      <c r="B16" s="7">
        <v>600</v>
      </c>
      <c r="C16" s="30"/>
      <c r="D16" s="31"/>
      <c r="E16" s="32"/>
      <c r="F16" s="4" t="s">
        <v>1</v>
      </c>
      <c r="G16" s="7">
        <f>B16*C16</f>
        <v>0</v>
      </c>
      <c r="I16" s="15"/>
      <c r="J16" s="15"/>
      <c r="K16" s="15"/>
      <c r="L16" s="15"/>
      <c r="M16" s="13"/>
      <c r="N16" s="11"/>
    </row>
    <row r="17" spans="1:14">
      <c r="A17" s="3" t="s">
        <v>3</v>
      </c>
      <c r="B17" s="7">
        <v>800</v>
      </c>
      <c r="C17" s="30"/>
      <c r="D17" s="31"/>
      <c r="E17" s="32"/>
      <c r="F17" s="4" t="s">
        <v>1</v>
      </c>
      <c r="G17" s="7">
        <f t="shared" ref="G17:G48" si="1">B17*C17</f>
        <v>0</v>
      </c>
      <c r="I17" s="15"/>
      <c r="J17" s="15"/>
      <c r="K17" s="15"/>
      <c r="L17" s="15"/>
      <c r="M17" s="13"/>
      <c r="N17" s="11"/>
    </row>
    <row r="18" spans="1:14">
      <c r="A18" s="3" t="s">
        <v>2</v>
      </c>
      <c r="B18" s="7">
        <v>1500</v>
      </c>
      <c r="C18" s="30"/>
      <c r="D18" s="31"/>
      <c r="E18" s="32"/>
      <c r="F18" s="4" t="s">
        <v>1</v>
      </c>
      <c r="G18" s="7">
        <f t="shared" si="1"/>
        <v>0</v>
      </c>
      <c r="I18" s="15"/>
      <c r="J18" s="15"/>
      <c r="K18" s="15"/>
      <c r="L18" s="15"/>
      <c r="M18" s="13"/>
      <c r="N18" s="11"/>
    </row>
    <row r="19" spans="1:14">
      <c r="A19" s="3" t="s">
        <v>48</v>
      </c>
      <c r="B19" s="7">
        <v>3500</v>
      </c>
      <c r="C19" s="30"/>
      <c r="D19" s="31"/>
      <c r="E19" s="32"/>
      <c r="F19" s="4" t="s">
        <v>1</v>
      </c>
      <c r="G19" s="7">
        <f t="shared" si="1"/>
        <v>0</v>
      </c>
      <c r="I19" s="15"/>
      <c r="J19" s="15"/>
      <c r="K19" s="15"/>
      <c r="L19" s="15"/>
      <c r="M19" s="13"/>
      <c r="N19" s="11"/>
    </row>
    <row r="20" spans="1:14">
      <c r="A20" s="3" t="s">
        <v>49</v>
      </c>
      <c r="B20" s="7">
        <v>2500</v>
      </c>
      <c r="C20" s="30"/>
      <c r="D20" s="31"/>
      <c r="E20" s="32"/>
      <c r="F20" s="4" t="s">
        <v>1</v>
      </c>
      <c r="G20" s="7">
        <f t="shared" si="1"/>
        <v>0</v>
      </c>
      <c r="I20" s="15"/>
      <c r="J20" s="15"/>
      <c r="K20" s="15"/>
      <c r="L20" s="15"/>
      <c r="M20" s="13"/>
      <c r="N20" s="11"/>
    </row>
    <row r="21" spans="1:14">
      <c r="A21" s="3" t="s">
        <v>8</v>
      </c>
      <c r="B21" s="7">
        <v>4000</v>
      </c>
      <c r="C21" s="30"/>
      <c r="D21" s="31"/>
      <c r="E21" s="32"/>
      <c r="F21" s="4" t="s">
        <v>1</v>
      </c>
      <c r="G21" s="7">
        <f t="shared" si="1"/>
        <v>0</v>
      </c>
      <c r="I21" s="15"/>
      <c r="J21" s="15"/>
      <c r="K21" s="15"/>
      <c r="L21" s="15"/>
      <c r="M21" s="13"/>
      <c r="N21" s="11"/>
    </row>
    <row r="22" spans="1:14">
      <c r="A22" s="3" t="s">
        <v>7</v>
      </c>
      <c r="B22" s="7">
        <v>5000</v>
      </c>
      <c r="C22" s="30"/>
      <c r="D22" s="31"/>
      <c r="E22" s="32"/>
      <c r="F22" s="4" t="s">
        <v>1</v>
      </c>
      <c r="G22" s="7">
        <f t="shared" si="1"/>
        <v>0</v>
      </c>
      <c r="I22" s="15"/>
      <c r="J22" s="15"/>
      <c r="K22" s="15"/>
      <c r="L22" s="15"/>
      <c r="M22" s="13"/>
      <c r="N22" s="11"/>
    </row>
    <row r="23" spans="1:14">
      <c r="A23" s="3" t="s">
        <v>9</v>
      </c>
      <c r="B23" s="7">
        <v>6000</v>
      </c>
      <c r="C23" s="30"/>
      <c r="D23" s="31"/>
      <c r="E23" s="32"/>
      <c r="F23" s="4" t="s">
        <v>1</v>
      </c>
      <c r="G23" s="7">
        <f t="shared" si="1"/>
        <v>0</v>
      </c>
      <c r="I23" s="15"/>
      <c r="J23" s="15"/>
      <c r="K23" s="15"/>
      <c r="L23" s="15"/>
      <c r="M23" s="13"/>
      <c r="N23" s="11"/>
    </row>
    <row r="24" spans="1:14">
      <c r="A24" s="3" t="s">
        <v>10</v>
      </c>
      <c r="B24" s="7">
        <v>3000</v>
      </c>
      <c r="C24" s="30"/>
      <c r="D24" s="31"/>
      <c r="E24" s="32"/>
      <c r="F24" s="4" t="s">
        <v>1</v>
      </c>
      <c r="G24" s="7">
        <f t="shared" si="1"/>
        <v>0</v>
      </c>
      <c r="I24" s="15"/>
      <c r="J24" s="15"/>
      <c r="K24" s="15"/>
      <c r="L24" s="15"/>
      <c r="M24" s="13"/>
      <c r="N24" s="11"/>
    </row>
    <row r="25" spans="1:14">
      <c r="A25" s="3" t="s">
        <v>11</v>
      </c>
      <c r="B25" s="7">
        <v>2500</v>
      </c>
      <c r="C25" s="30"/>
      <c r="D25" s="31"/>
      <c r="E25" s="32"/>
      <c r="F25" s="4" t="s">
        <v>1</v>
      </c>
      <c r="G25" s="7">
        <f t="shared" si="1"/>
        <v>0</v>
      </c>
      <c r="I25" s="15"/>
      <c r="J25" s="15"/>
      <c r="K25" s="15"/>
      <c r="L25" s="15"/>
      <c r="M25" s="13"/>
      <c r="N25" s="11"/>
    </row>
    <row r="26" spans="1:14">
      <c r="A26" s="3" t="s">
        <v>12</v>
      </c>
      <c r="B26" s="7">
        <v>2500</v>
      </c>
      <c r="C26" s="30"/>
      <c r="D26" s="31"/>
      <c r="E26" s="32"/>
      <c r="F26" s="4" t="s">
        <v>1</v>
      </c>
      <c r="G26" s="7">
        <f t="shared" si="1"/>
        <v>0</v>
      </c>
      <c r="I26" s="15"/>
      <c r="J26" s="15"/>
      <c r="K26" s="15"/>
      <c r="L26" s="15"/>
      <c r="M26" s="13"/>
      <c r="N26" s="11"/>
    </row>
    <row r="27" spans="1:14">
      <c r="A27" s="3" t="s">
        <v>63</v>
      </c>
      <c r="B27" s="7">
        <v>3000</v>
      </c>
      <c r="C27" s="30"/>
      <c r="D27" s="31"/>
      <c r="E27" s="32"/>
      <c r="F27" s="4" t="s">
        <v>1</v>
      </c>
      <c r="G27" s="7">
        <f t="shared" si="1"/>
        <v>0</v>
      </c>
      <c r="I27" s="15"/>
      <c r="J27" s="15"/>
      <c r="K27" s="15"/>
      <c r="L27" s="15"/>
      <c r="M27" s="13"/>
      <c r="N27" s="11"/>
    </row>
    <row r="28" spans="1:14">
      <c r="A28" s="3" t="s">
        <v>64</v>
      </c>
      <c r="B28" s="7">
        <v>2500</v>
      </c>
      <c r="C28" s="30"/>
      <c r="D28" s="31"/>
      <c r="E28" s="32"/>
      <c r="F28" s="4" t="s">
        <v>1</v>
      </c>
      <c r="G28" s="7">
        <f t="shared" ref="G28" si="2">B28*C28</f>
        <v>0</v>
      </c>
      <c r="I28" s="15"/>
      <c r="J28" s="15"/>
      <c r="K28" s="15"/>
      <c r="L28" s="15"/>
      <c r="M28" s="13"/>
      <c r="N28" s="11"/>
    </row>
    <row r="29" spans="1:14">
      <c r="A29" s="3" t="s">
        <v>13</v>
      </c>
      <c r="B29" s="7">
        <v>3500</v>
      </c>
      <c r="C29" s="30"/>
      <c r="D29" s="31"/>
      <c r="E29" s="32"/>
      <c r="F29" s="4" t="s">
        <v>1</v>
      </c>
      <c r="G29" s="7">
        <f t="shared" si="1"/>
        <v>0</v>
      </c>
      <c r="I29" s="15"/>
      <c r="J29" s="15"/>
      <c r="K29" s="15"/>
      <c r="L29" s="15"/>
      <c r="M29" s="13"/>
      <c r="N29" s="11"/>
    </row>
    <row r="30" spans="1:14">
      <c r="A30" s="3" t="s">
        <v>14</v>
      </c>
      <c r="B30" s="7">
        <v>5000</v>
      </c>
      <c r="C30" s="30"/>
      <c r="D30" s="31"/>
      <c r="E30" s="32"/>
      <c r="F30" s="4" t="s">
        <v>1</v>
      </c>
      <c r="G30" s="7">
        <f t="shared" si="1"/>
        <v>0</v>
      </c>
      <c r="I30" s="15"/>
      <c r="J30" s="15"/>
      <c r="K30" s="15"/>
      <c r="L30" s="15"/>
      <c r="M30" s="13"/>
      <c r="N30" s="11"/>
    </row>
    <row r="31" spans="1:14">
      <c r="A31" s="3" t="s">
        <v>15</v>
      </c>
      <c r="B31" s="7">
        <v>6000</v>
      </c>
      <c r="C31" s="30"/>
      <c r="D31" s="31"/>
      <c r="E31" s="32"/>
      <c r="F31" s="4" t="s">
        <v>1</v>
      </c>
      <c r="G31" s="7">
        <f t="shared" si="1"/>
        <v>0</v>
      </c>
      <c r="I31" s="15"/>
      <c r="J31" s="15"/>
      <c r="K31" s="15"/>
      <c r="L31" s="15"/>
      <c r="M31" s="13"/>
      <c r="N31" s="11"/>
    </row>
    <row r="32" spans="1:14">
      <c r="A32" s="3" t="s">
        <v>16</v>
      </c>
      <c r="B32" s="7">
        <v>150</v>
      </c>
      <c r="C32" s="30"/>
      <c r="D32" s="31"/>
      <c r="E32" s="32"/>
      <c r="F32" s="4" t="s">
        <v>18</v>
      </c>
      <c r="G32" s="7">
        <f t="shared" si="1"/>
        <v>0</v>
      </c>
      <c r="I32" s="15"/>
      <c r="J32" s="15"/>
      <c r="K32" s="15"/>
      <c r="L32" s="15"/>
      <c r="M32" s="13"/>
      <c r="N32" s="11"/>
    </row>
    <row r="33" spans="1:14">
      <c r="A33" s="3" t="s">
        <v>17</v>
      </c>
      <c r="B33" s="7">
        <v>300</v>
      </c>
      <c r="C33" s="30"/>
      <c r="D33" s="31"/>
      <c r="E33" s="32"/>
      <c r="F33" s="4" t="s">
        <v>18</v>
      </c>
      <c r="G33" s="7">
        <f t="shared" si="1"/>
        <v>0</v>
      </c>
      <c r="I33" s="15"/>
      <c r="J33" s="15"/>
      <c r="K33" s="15"/>
      <c r="L33" s="15"/>
      <c r="M33" s="13"/>
      <c r="N33" s="11"/>
    </row>
    <row r="34" spans="1:14">
      <c r="A34" s="22" t="s">
        <v>50</v>
      </c>
      <c r="B34" s="23">
        <v>450</v>
      </c>
      <c r="C34" s="38"/>
      <c r="D34" s="39"/>
      <c r="E34" s="40"/>
      <c r="F34" s="24" t="s">
        <v>41</v>
      </c>
      <c r="G34" s="7">
        <f t="shared" si="1"/>
        <v>0</v>
      </c>
      <c r="I34" s="15"/>
      <c r="J34" s="15"/>
      <c r="K34" s="15"/>
      <c r="L34" s="15"/>
      <c r="M34" s="13"/>
      <c r="N34" s="11"/>
    </row>
    <row r="35" spans="1:14">
      <c r="A35" s="22" t="s">
        <v>51</v>
      </c>
      <c r="B35" s="7">
        <v>350</v>
      </c>
      <c r="C35" s="30"/>
      <c r="D35" s="31"/>
      <c r="E35" s="32"/>
      <c r="F35" s="24" t="s">
        <v>41</v>
      </c>
      <c r="G35" s="7">
        <f t="shared" si="1"/>
        <v>0</v>
      </c>
      <c r="I35" s="15"/>
      <c r="J35" s="15"/>
      <c r="K35" s="15"/>
      <c r="L35" s="15"/>
      <c r="M35" s="13"/>
      <c r="N35" s="11"/>
    </row>
    <row r="36" spans="1:14">
      <c r="A36" s="22" t="s">
        <v>42</v>
      </c>
      <c r="B36" s="7">
        <v>350</v>
      </c>
      <c r="C36" s="30"/>
      <c r="D36" s="31"/>
      <c r="E36" s="32"/>
      <c r="F36" s="24" t="s">
        <v>41</v>
      </c>
      <c r="G36" s="7">
        <f t="shared" si="1"/>
        <v>0</v>
      </c>
      <c r="I36" s="15"/>
      <c r="J36" s="15"/>
      <c r="K36" s="15"/>
      <c r="L36" s="15"/>
      <c r="M36" s="13"/>
      <c r="N36" s="11"/>
    </row>
    <row r="37" spans="1:14">
      <c r="A37" s="22" t="s">
        <v>43</v>
      </c>
      <c r="B37" s="7">
        <v>3500</v>
      </c>
      <c r="C37" s="30"/>
      <c r="D37" s="31"/>
      <c r="E37" s="32"/>
      <c r="F37" s="24" t="s">
        <v>41</v>
      </c>
      <c r="G37" s="7">
        <f t="shared" si="1"/>
        <v>0</v>
      </c>
      <c r="I37" s="15"/>
      <c r="J37" s="15"/>
      <c r="K37" s="15"/>
      <c r="L37" s="15"/>
      <c r="M37" s="13"/>
      <c r="N37" s="11"/>
    </row>
    <row r="38" spans="1:14">
      <c r="A38" s="3" t="s">
        <v>52</v>
      </c>
      <c r="B38" s="7">
        <v>1800</v>
      </c>
      <c r="C38" s="30"/>
      <c r="D38" s="31"/>
      <c r="E38" s="32"/>
      <c r="F38" s="24" t="s">
        <v>41</v>
      </c>
      <c r="G38" s="7">
        <f t="shared" si="1"/>
        <v>0</v>
      </c>
      <c r="I38" s="15"/>
      <c r="J38" s="15"/>
      <c r="K38" s="15"/>
      <c r="L38" s="15"/>
      <c r="M38" s="13"/>
      <c r="N38" s="11"/>
    </row>
    <row r="39" spans="1:14">
      <c r="A39" s="22" t="s">
        <v>53</v>
      </c>
      <c r="B39" s="7">
        <v>300</v>
      </c>
      <c r="C39" s="30"/>
      <c r="D39" s="31"/>
      <c r="E39" s="32"/>
      <c r="F39" s="24" t="s">
        <v>41</v>
      </c>
      <c r="G39" s="7">
        <f t="shared" si="1"/>
        <v>0</v>
      </c>
      <c r="I39" s="15"/>
      <c r="J39" s="15"/>
      <c r="K39" s="15"/>
      <c r="L39" s="15"/>
      <c r="M39" s="13"/>
      <c r="N39" s="11"/>
    </row>
    <row r="40" spans="1:14">
      <c r="A40" s="22" t="s">
        <v>54</v>
      </c>
      <c r="B40" s="7">
        <v>250</v>
      </c>
      <c r="C40" s="30"/>
      <c r="D40" s="31"/>
      <c r="E40" s="32"/>
      <c r="F40" s="24" t="s">
        <v>41</v>
      </c>
      <c r="G40" s="7">
        <f t="shared" si="1"/>
        <v>0</v>
      </c>
      <c r="I40" s="15"/>
      <c r="J40" s="15"/>
      <c r="K40" s="15"/>
      <c r="L40" s="15"/>
      <c r="M40" s="13"/>
      <c r="N40" s="11"/>
    </row>
    <row r="41" spans="1:14">
      <c r="A41" s="3" t="s">
        <v>55</v>
      </c>
      <c r="B41" s="7">
        <v>1300</v>
      </c>
      <c r="C41" s="30"/>
      <c r="D41" s="31"/>
      <c r="E41" s="32"/>
      <c r="F41" s="24" t="s">
        <v>41</v>
      </c>
      <c r="G41" s="7">
        <f t="shared" si="1"/>
        <v>0</v>
      </c>
      <c r="I41" s="15"/>
      <c r="J41" s="15"/>
      <c r="K41" s="15"/>
      <c r="L41" s="15"/>
      <c r="M41" s="13"/>
      <c r="N41" s="11"/>
    </row>
    <row r="42" spans="1:14">
      <c r="A42" s="3" t="s">
        <v>56</v>
      </c>
      <c r="B42" s="7">
        <v>1800</v>
      </c>
      <c r="C42" s="30"/>
      <c r="D42" s="31"/>
      <c r="E42" s="32"/>
      <c r="F42" s="24" t="s">
        <v>41</v>
      </c>
      <c r="G42" s="7">
        <f t="shared" si="1"/>
        <v>0</v>
      </c>
      <c r="I42" s="15"/>
      <c r="J42" s="15"/>
      <c r="K42" s="15"/>
      <c r="L42" s="15"/>
      <c r="M42" s="13"/>
      <c r="N42" s="11"/>
    </row>
    <row r="43" spans="1:14">
      <c r="A43" s="3" t="s">
        <v>44</v>
      </c>
      <c r="B43" s="7">
        <v>400</v>
      </c>
      <c r="C43" s="30"/>
      <c r="D43" s="31"/>
      <c r="E43" s="32"/>
      <c r="F43" s="24" t="s">
        <v>41</v>
      </c>
      <c r="G43" s="7">
        <f t="shared" si="1"/>
        <v>0</v>
      </c>
      <c r="I43" s="15"/>
      <c r="J43" s="15"/>
      <c r="K43" s="15"/>
      <c r="L43" s="15"/>
      <c r="M43" s="13"/>
      <c r="N43" s="11"/>
    </row>
    <row r="44" spans="1:14">
      <c r="A44" s="3" t="s">
        <v>57</v>
      </c>
      <c r="B44" s="7">
        <v>200</v>
      </c>
      <c r="C44" s="30"/>
      <c r="D44" s="31"/>
      <c r="E44" s="32"/>
      <c r="F44" s="24" t="s">
        <v>41</v>
      </c>
      <c r="G44" s="7">
        <f t="shared" si="1"/>
        <v>0</v>
      </c>
      <c r="I44" s="15"/>
      <c r="J44" s="15"/>
      <c r="K44" s="15"/>
      <c r="L44" s="15"/>
      <c r="M44" s="13"/>
      <c r="N44" s="11"/>
    </row>
    <row r="45" spans="1:14">
      <c r="A45" s="3" t="s">
        <v>45</v>
      </c>
      <c r="B45" s="7">
        <v>400</v>
      </c>
      <c r="C45" s="30"/>
      <c r="D45" s="31"/>
      <c r="E45" s="32"/>
      <c r="F45" s="24" t="s">
        <v>41</v>
      </c>
      <c r="G45" s="7">
        <f t="shared" si="1"/>
        <v>0</v>
      </c>
      <c r="I45" s="15"/>
      <c r="J45" s="15"/>
      <c r="K45" s="15"/>
      <c r="L45" s="15"/>
      <c r="M45" s="13"/>
      <c r="N45" s="11"/>
    </row>
    <row r="46" spans="1:14">
      <c r="A46" s="3" t="s">
        <v>58</v>
      </c>
      <c r="B46" s="7">
        <v>200</v>
      </c>
      <c r="C46" s="30"/>
      <c r="D46" s="31"/>
      <c r="E46" s="32"/>
      <c r="F46" s="24" t="s">
        <v>41</v>
      </c>
      <c r="G46" s="7">
        <f t="shared" si="1"/>
        <v>0</v>
      </c>
      <c r="I46" s="15"/>
      <c r="J46" s="15"/>
      <c r="K46" s="15"/>
      <c r="L46" s="15"/>
      <c r="M46" s="13"/>
      <c r="N46" s="11"/>
    </row>
    <row r="47" spans="1:14">
      <c r="A47" s="3" t="s">
        <v>46</v>
      </c>
      <c r="B47" s="7">
        <v>300</v>
      </c>
      <c r="C47" s="30"/>
      <c r="D47" s="31"/>
      <c r="E47" s="32"/>
      <c r="F47" s="4" t="s">
        <v>47</v>
      </c>
      <c r="G47" s="7">
        <f t="shared" si="1"/>
        <v>0</v>
      </c>
      <c r="I47" s="15"/>
      <c r="J47" s="15"/>
      <c r="K47" s="15"/>
      <c r="L47" s="15"/>
      <c r="M47" s="13"/>
      <c r="N47" s="11"/>
    </row>
    <row r="48" spans="1:14" ht="21" thickBot="1">
      <c r="A48" s="25" t="s">
        <v>60</v>
      </c>
      <c r="B48" s="26">
        <v>1500</v>
      </c>
      <c r="C48" s="42"/>
      <c r="D48" s="43"/>
      <c r="E48" s="44"/>
      <c r="F48" s="4" t="s">
        <v>20</v>
      </c>
      <c r="G48" s="7">
        <f t="shared" si="1"/>
        <v>0</v>
      </c>
      <c r="I48" s="15"/>
      <c r="J48" s="15"/>
      <c r="K48" s="15"/>
      <c r="L48" s="15"/>
      <c r="M48" s="13"/>
      <c r="N48" s="11"/>
    </row>
    <row r="49" spans="1:14" ht="43" customHeight="1">
      <c r="A49" s="34" t="s">
        <v>6</v>
      </c>
      <c r="B49" s="34"/>
      <c r="C49" s="45">
        <f>SUM(G3:G49)</f>
        <v>0</v>
      </c>
      <c r="D49" s="45"/>
      <c r="E49" s="45"/>
      <c r="F49" s="45"/>
      <c r="G49" s="45"/>
      <c r="H49" s="10" t="s">
        <v>22</v>
      </c>
      <c r="I49" s="34"/>
      <c r="J49" s="34"/>
      <c r="K49" s="35"/>
      <c r="L49" s="35"/>
      <c r="M49" s="35"/>
      <c r="N49" s="14"/>
    </row>
    <row r="50" spans="1:14" ht="23" customHeight="1">
      <c r="A50" s="27"/>
      <c r="B50" s="27"/>
      <c r="C50" s="27"/>
      <c r="D50" s="17"/>
      <c r="E50" s="28"/>
      <c r="F50" s="28"/>
      <c r="G50" s="28"/>
      <c r="I50" s="27"/>
      <c r="J50" s="27"/>
      <c r="K50" s="28"/>
      <c r="L50" s="28"/>
      <c r="M50" s="28"/>
    </row>
    <row r="51" spans="1:14">
      <c r="A51" s="19" t="s">
        <v>35</v>
      </c>
      <c r="B51" s="9"/>
      <c r="C51" s="9"/>
      <c r="D51" s="9"/>
      <c r="E51" s="9"/>
      <c r="F51" s="9"/>
      <c r="G51" s="9"/>
      <c r="H51" s="9"/>
      <c r="I51" s="9"/>
      <c r="J51" s="9"/>
      <c r="K51" s="9"/>
      <c r="L51" s="9"/>
      <c r="M51" s="9"/>
    </row>
    <row r="52" spans="1:14" ht="19" customHeight="1">
      <c r="A52" s="29" t="s">
        <v>65</v>
      </c>
      <c r="B52" s="29"/>
      <c r="C52" s="29"/>
      <c r="D52" s="29"/>
      <c r="E52" s="29"/>
      <c r="F52" s="29"/>
      <c r="G52" s="29"/>
      <c r="H52" s="29"/>
      <c r="I52" s="9"/>
      <c r="J52" s="9"/>
      <c r="K52" s="9"/>
      <c r="L52" s="9"/>
      <c r="M52" s="9"/>
    </row>
    <row r="53" spans="1:14" ht="20" customHeight="1">
      <c r="A53" s="20" t="s">
        <v>59</v>
      </c>
      <c r="B53" s="9"/>
      <c r="C53" s="9"/>
      <c r="D53" s="9"/>
      <c r="E53" s="9"/>
      <c r="F53" s="9"/>
      <c r="G53" s="9"/>
      <c r="H53" s="9"/>
      <c r="I53" s="9"/>
    </row>
    <row r="54" spans="1:14">
      <c r="A54" s="20" t="s">
        <v>37</v>
      </c>
      <c r="B54" s="9"/>
      <c r="C54" s="9"/>
      <c r="D54" s="9"/>
      <c r="E54" s="9"/>
      <c r="F54" s="9"/>
      <c r="G54" s="9"/>
      <c r="H54" s="9"/>
      <c r="I54" s="9"/>
    </row>
    <row r="55" spans="1:14">
      <c r="A55" s="20" t="s">
        <v>36</v>
      </c>
    </row>
    <row r="56" spans="1:14">
      <c r="A56" s="20"/>
    </row>
    <row r="57" spans="1:14">
      <c r="A57" s="9"/>
      <c r="B57" s="41"/>
      <c r="C57" s="41"/>
      <c r="D57" s="41"/>
      <c r="E57" s="41"/>
      <c r="F57" s="41"/>
      <c r="G57" s="41"/>
      <c r="H57" s="41"/>
      <c r="I57" s="41"/>
    </row>
    <row r="58" spans="1:14">
      <c r="B58" s="41"/>
      <c r="C58" s="41"/>
      <c r="D58" s="41"/>
      <c r="E58" s="41"/>
      <c r="F58" s="41"/>
      <c r="G58" s="41"/>
      <c r="H58" s="41"/>
      <c r="I58" s="41"/>
    </row>
    <row r="59" spans="1:14">
      <c r="B59" s="41"/>
      <c r="C59" s="41"/>
      <c r="D59" s="41"/>
      <c r="E59" s="41"/>
      <c r="F59" s="41"/>
      <c r="G59" s="41"/>
      <c r="H59" s="41"/>
      <c r="I59" s="41"/>
    </row>
  </sheetData>
  <sheetProtection sheet="1" formatCells="0"/>
  <mergeCells count="42">
    <mergeCell ref="C46:E46"/>
    <mergeCell ref="C41:E41"/>
    <mergeCell ref="C42:E42"/>
    <mergeCell ref="C43:E43"/>
    <mergeCell ref="C44:E44"/>
    <mergeCell ref="C45:E45"/>
    <mergeCell ref="B57:I57"/>
    <mergeCell ref="B58:I58"/>
    <mergeCell ref="B59:I59"/>
    <mergeCell ref="C48:E48"/>
    <mergeCell ref="C49:G49"/>
    <mergeCell ref="A49:B49"/>
    <mergeCell ref="C40:E40"/>
    <mergeCell ref="C21:E21"/>
    <mergeCell ref="C22:E22"/>
    <mergeCell ref="C23:E23"/>
    <mergeCell ref="C24:E24"/>
    <mergeCell ref="C25:E25"/>
    <mergeCell ref="C26:E26"/>
    <mergeCell ref="C27:E27"/>
    <mergeCell ref="C29:E29"/>
    <mergeCell ref="C30:E30"/>
    <mergeCell ref="C31:E31"/>
    <mergeCell ref="C32:E32"/>
    <mergeCell ref="C33:E33"/>
    <mergeCell ref="C28:E28"/>
    <mergeCell ref="C47:E47"/>
    <mergeCell ref="A1:G1"/>
    <mergeCell ref="I49:J49"/>
    <mergeCell ref="K49:M49"/>
    <mergeCell ref="E2:F2"/>
    <mergeCell ref="C16:E16"/>
    <mergeCell ref="C17:E17"/>
    <mergeCell ref="C18:E18"/>
    <mergeCell ref="C19:E19"/>
    <mergeCell ref="C20:E20"/>
    <mergeCell ref="C34:E34"/>
    <mergeCell ref="C35:E35"/>
    <mergeCell ref="C36:E36"/>
    <mergeCell ref="C37:E37"/>
    <mergeCell ref="C38:E38"/>
    <mergeCell ref="C39:E39"/>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2020-04-10T06:16:11Z</dcterms:created>
  <dcterms:modified xsi:type="dcterms:W3CDTF">2020-07-18T07:21:41Z</dcterms:modified>
</cp:coreProperties>
</file>